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hidePivotFieldList="1" defaultThemeVersion="124226"/>
  <xr:revisionPtr revIDLastSave="0" documentId="13_ncr:1_{95D01552-8EA7-4FCC-AF4A-9666F06F279D}" xr6:coauthVersionLast="46" xr6:coauthVersionMax="46" xr10:uidLastSave="{00000000-0000-0000-0000-000000000000}"/>
  <bookViews>
    <workbookView xWindow="2010" yWindow="2310" windowWidth="21600" windowHeight="11385" xr2:uid="{00000000-000D-0000-FFFF-FFFF00000000}"/>
  </bookViews>
  <sheets>
    <sheet name="19.20" sheetId="2" r:id="rId1"/>
    <sheet name="20.21" sheetId="3" r:id="rId2"/>
  </sheets>
  <definedNames>
    <definedName name="_xlnm._FilterDatabase" localSheetId="0" hidden="1">'19.20'!$B$4:$O$89</definedName>
    <definedName name="_xlnm._FilterDatabase" localSheetId="1" hidden="1">'20.21'!$A$4:$AA$86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3" l="1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5" i="3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5" i="2"/>
</calcChain>
</file>

<file path=xl/sharedStrings.xml><?xml version="1.0" encoding="utf-8"?>
<sst xmlns="http://schemas.openxmlformats.org/spreadsheetml/2006/main" count="173" uniqueCount="107">
  <si>
    <t>Trust Board</t>
  </si>
  <si>
    <t>Company Secretary</t>
  </si>
  <si>
    <t>Service Improvement</t>
  </si>
  <si>
    <t>Integrated Governance</t>
  </si>
  <si>
    <t>Health Safety and Fire</t>
  </si>
  <si>
    <t>Patient Flow</t>
  </si>
  <si>
    <t>Emergency Department Nursing SDGH</t>
  </si>
  <si>
    <t>A and E ward - CLOSED</t>
  </si>
  <si>
    <t>Clinical Decisions Unit</t>
  </si>
  <si>
    <t>Acute Medical Unit</t>
  </si>
  <si>
    <t>Ambulatory Care</t>
  </si>
  <si>
    <t>A&amp;E Medical Staff</t>
  </si>
  <si>
    <t>Winter Tactical Schemes</t>
  </si>
  <si>
    <t>Winter Escalations + EAU extension</t>
  </si>
  <si>
    <t>Medical Outlier Team</t>
  </si>
  <si>
    <t>General Medical Winter Covid Pressures</t>
  </si>
  <si>
    <t>Winter Tactical Schemes 20 21</t>
  </si>
  <si>
    <t>A+E Winter Medical Staffing COVID</t>
  </si>
  <si>
    <t>Covid Tactical Schemes Urgent Care 20 21</t>
  </si>
  <si>
    <t>Coronavirus</t>
  </si>
  <si>
    <t>COVID Vaccines</t>
  </si>
  <si>
    <t>ECG</t>
  </si>
  <si>
    <t>ITU CCU</t>
  </si>
  <si>
    <t>ITU Cardiac Rehab</t>
  </si>
  <si>
    <t>Critical Care Outreach Team</t>
  </si>
  <si>
    <t>Short Stay Unit</t>
  </si>
  <si>
    <t>Ward 15A</t>
  </si>
  <si>
    <t>Stroke Ward</t>
  </si>
  <si>
    <t>FESS Ward</t>
  </si>
  <si>
    <t>Ward 14B</t>
  </si>
  <si>
    <t>Ward 11B</t>
  </si>
  <si>
    <t>Ward 7A</t>
  </si>
  <si>
    <t>Ward 1</t>
  </si>
  <si>
    <t>Ward 15B</t>
  </si>
  <si>
    <t>General Medicine Medical staff</t>
  </si>
  <si>
    <t>Rheumatology Medical Staff</t>
  </si>
  <si>
    <t>Cardiology Medical Staff</t>
  </si>
  <si>
    <t>Respiratory Medical Staff</t>
  </si>
  <si>
    <t>Acute Medicine Medical Staff</t>
  </si>
  <si>
    <t>Older Peoples Care Medical Staff</t>
  </si>
  <si>
    <t>Gastroenterology Medical Staff</t>
  </si>
  <si>
    <t>Stroke Medical Staff</t>
  </si>
  <si>
    <t>Endocrinology/Diabetes Medical Staff</t>
  </si>
  <si>
    <t>Medical Discharge Lounge</t>
  </si>
  <si>
    <t>SSU Medical Staff - CLOSED</t>
  </si>
  <si>
    <t>Clin Haem Medical Staff</t>
  </si>
  <si>
    <t>Psychiatry Medical Staff</t>
  </si>
  <si>
    <t>Medical Management &amp; Administration</t>
  </si>
  <si>
    <t>Radiology</t>
  </si>
  <si>
    <t>Radiology Medical Staff</t>
  </si>
  <si>
    <t>Paediatric Med Staff</t>
  </si>
  <si>
    <t>Paed A E Medical Staff</t>
  </si>
  <si>
    <t>Paediatric Unit</t>
  </si>
  <si>
    <t>Community Paediatric Service</t>
  </si>
  <si>
    <t>Obs Gynae Medical Staff</t>
  </si>
  <si>
    <t>Neonatal Ward</t>
  </si>
  <si>
    <t>Spinal Injuries Unit</t>
  </si>
  <si>
    <t>Specialist and Support Administration</t>
  </si>
  <si>
    <t>Audiology</t>
  </si>
  <si>
    <t>Theatres ODGH</t>
  </si>
  <si>
    <t>Theatres SDGH</t>
  </si>
  <si>
    <t>Anaesthetics Med Staff</t>
  </si>
  <si>
    <t>Gen Surgery Med Staff</t>
  </si>
  <si>
    <t>Urology Med Staff</t>
  </si>
  <si>
    <t>Orthopaedic Med Staff</t>
  </si>
  <si>
    <t>ENT Medical Staff</t>
  </si>
  <si>
    <t>Ophthalmology Med Staff</t>
  </si>
  <si>
    <t>RMO</t>
  </si>
  <si>
    <t>E Ward</t>
  </si>
  <si>
    <t>11A Surgical Ward</t>
  </si>
  <si>
    <t>G Ward (Orthopaedic Rehab)</t>
  </si>
  <si>
    <t>H Ward (Elective Orthopaedics)</t>
  </si>
  <si>
    <t>F WARD SURGICAL DAYCASE ODGH</t>
  </si>
  <si>
    <t>Ward 14A</t>
  </si>
  <si>
    <t>Short Stay Surgical 10B</t>
  </si>
  <si>
    <t>Surgical Assessment Unit</t>
  </si>
  <si>
    <t>Medical Day Unit</t>
  </si>
  <si>
    <t>Treatment Centre</t>
  </si>
  <si>
    <t>Surg Div Management</t>
  </si>
  <si>
    <t>Financial Services</t>
  </si>
  <si>
    <t>Management Accounting</t>
  </si>
  <si>
    <t>Catering SDGH</t>
  </si>
  <si>
    <t>Catering ODGH</t>
  </si>
  <si>
    <t>Domestics SDGH</t>
  </si>
  <si>
    <t>IT</t>
  </si>
  <si>
    <t>Re-active Engineering Maintenance SDGH</t>
  </si>
  <si>
    <t>Security Contract SDGH</t>
  </si>
  <si>
    <t>Estates and Facilities Management</t>
  </si>
  <si>
    <t>Dietetics</t>
  </si>
  <si>
    <t>Joint Health (MSK) Service</t>
  </si>
  <si>
    <t>Acute Therapy Team</t>
  </si>
  <si>
    <t>Orthopaedic rehab</t>
  </si>
  <si>
    <t>Pharmacy</t>
  </si>
  <si>
    <t>Director Of Nursing</t>
  </si>
  <si>
    <t>International Nursing Recruitment</t>
  </si>
  <si>
    <t>Human Resources</t>
  </si>
  <si>
    <t>Recruitment and Resourcing</t>
  </si>
  <si>
    <t>Occupational Health</t>
  </si>
  <si>
    <t>Information</t>
  </si>
  <si>
    <t>Medical Director</t>
  </si>
  <si>
    <t>Patchwork Bank</t>
  </si>
  <si>
    <t>Total</t>
  </si>
  <si>
    <t>Row Labels</t>
  </si>
  <si>
    <t>Grand Total</t>
  </si>
  <si>
    <t>Cost Centres</t>
  </si>
  <si>
    <t>Agency Spend 20.21</t>
  </si>
  <si>
    <t>Agency Spend 19.20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</si>
</sst>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&quot;£&quot;#,##0.00"/>
    <numFmt numFmtId="167" formatCode="&quot;£&quot;#,##0"/>
  </numFmts>
  <fonts count="3" x14ac:knownFonts="1">
    <font>
      <sz val="11"/>
      <color theme="1"/>
      <name val="Calibri"/>
    </font>
    <font>
      <b/>
      <sz val="11"/>
      <color theme="1"/>
      <name val="Calibri"/>
      <family val="2"/>
    </font>
    <font>
      <b/>
      <u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/>
    <xf numFmtId="166" fontId="1" fillId="2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1" fillId="2" borderId="7" xfId="0" applyFont="1" applyFill="1" applyBorder="1" applyAlignment="1">
      <alignment horizontal="left"/>
    </xf>
    <xf numFmtId="167" fontId="0" fillId="0" borderId="1" xfId="0" applyNumberFormat="1" applyBorder="1" applyAlignment="1">
      <alignment horizontal="center" vertical="center"/>
    </xf>
    <xf numFmtId="167" fontId="0" fillId="0" borderId="6" xfId="0" applyNumberFormat="1" applyBorder="1"/>
    <xf numFmtId="167" fontId="1" fillId="2" borderId="8" xfId="0" applyNumberFormat="1" applyFont="1" applyFill="1" applyBorder="1" applyAlignment="1">
      <alignment horizontal="center" vertical="center"/>
    </xf>
    <xf numFmtId="167" fontId="1" fillId="2" borderId="9" xfId="0" applyNumberFormat="1" applyFont="1" applyFill="1" applyBorder="1" applyAlignment="1">
      <alignment horizontal="center" vertical="center"/>
    </xf>
    <xf numFmtId="17" fontId="1" fillId="2" borderId="3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0" borderId="1" xfId="0" applyBorder="1"/>
    <xf numFmtId="3" fontId="0" fillId="0" borderId="1" xfId="0" applyNumberFormat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F392A-A649-4E3A-9ADB-BE0C9E9440B6}">
  <dimension ref="B2:O89"/>
  <sheetViews>
    <sheetView tabSelected="1" workbookViewId="0">
      <selection activeCell="B14" sqref="B14"/>
    </sheetView>
  </sheetViews>
  <sheetFormatPr defaultRowHeight="15" x14ac:dyDescent="0.25"/>
  <cols>
    <col min="2" max="2" width="38.5703125" bestFit="1" customWidth="1"/>
    <col min="3" max="3" width="14" bestFit="1" customWidth="1"/>
    <col min="4" max="4" width="14.7109375" bestFit="1" customWidth="1"/>
    <col min="5" max="5" width="14" bestFit="1" customWidth="1"/>
    <col min="6" max="6" width="13.42578125" bestFit="1" customWidth="1"/>
    <col min="7" max="7" width="14.5703125" bestFit="1" customWidth="1"/>
    <col min="8" max="8" width="13.5703125" bestFit="1" customWidth="1"/>
    <col min="9" max="9" width="14" bestFit="1" customWidth="1"/>
    <col min="10" max="10" width="14.5703125" bestFit="1" customWidth="1"/>
    <col min="11" max="12" width="13.85546875" bestFit="1" customWidth="1"/>
    <col min="13" max="13" width="13.5703125" bestFit="1" customWidth="1"/>
    <col min="14" max="14" width="14.7109375" bestFit="1" customWidth="1"/>
    <col min="15" max="15" width="13.85546875" bestFit="1" customWidth="1"/>
    <col min="16" max="16" width="7" bestFit="1" customWidth="1"/>
    <col min="17" max="17" width="6" bestFit="1" customWidth="1"/>
    <col min="18" max="18" width="8" bestFit="1" customWidth="1"/>
    <col min="19" max="20" width="7" bestFit="1" customWidth="1"/>
    <col min="21" max="21" width="8" bestFit="1" customWidth="1"/>
    <col min="22" max="22" width="7" bestFit="1" customWidth="1"/>
    <col min="23" max="24" width="8" bestFit="1" customWidth="1"/>
    <col min="25" max="25" width="5" bestFit="1" customWidth="1"/>
    <col min="26" max="26" width="7" bestFit="1" customWidth="1"/>
    <col min="27" max="28" width="8" bestFit="1" customWidth="1"/>
    <col min="29" max="29" width="7" bestFit="1" customWidth="1"/>
    <col min="30" max="45" width="8" bestFit="1" customWidth="1"/>
    <col min="46" max="46" width="7" bestFit="1" customWidth="1"/>
    <col min="47" max="47" width="8" bestFit="1" customWidth="1"/>
    <col min="48" max="61" width="9" bestFit="1" customWidth="1"/>
    <col min="62" max="62" width="8" bestFit="1" customWidth="1"/>
    <col min="63" max="64" width="9" bestFit="1" customWidth="1"/>
    <col min="65" max="65" width="8" bestFit="1" customWidth="1"/>
    <col min="66" max="68" width="9" bestFit="1" customWidth="1"/>
    <col min="69" max="69" width="8" bestFit="1" customWidth="1"/>
    <col min="70" max="71" width="9" bestFit="1" customWidth="1"/>
    <col min="72" max="72" width="10" bestFit="1" customWidth="1"/>
    <col min="73" max="73" width="7.28515625" bestFit="1" customWidth="1"/>
    <col min="74" max="74" width="11.28515625" bestFit="1" customWidth="1"/>
  </cols>
  <sheetData>
    <row r="2" spans="2:15" ht="18.75" x14ac:dyDescent="0.3">
      <c r="B2" s="13" t="s">
        <v>106</v>
      </c>
    </row>
    <row r="3" spans="2:15" ht="15.75" thickBot="1" x14ac:dyDescent="0.3"/>
    <row r="4" spans="2:15" x14ac:dyDescent="0.25">
      <c r="B4" s="1" t="s">
        <v>102</v>
      </c>
      <c r="C4" s="9">
        <v>43556</v>
      </c>
      <c r="D4" s="9">
        <v>43586</v>
      </c>
      <c r="E4" s="9">
        <v>43617</v>
      </c>
      <c r="F4" s="9">
        <v>43647</v>
      </c>
      <c r="G4" s="9">
        <v>43678</v>
      </c>
      <c r="H4" s="9">
        <v>43709</v>
      </c>
      <c r="I4" s="9">
        <v>43739</v>
      </c>
      <c r="J4" s="9">
        <v>43770</v>
      </c>
      <c r="K4" s="9">
        <v>43800</v>
      </c>
      <c r="L4" s="9">
        <v>43831</v>
      </c>
      <c r="M4" s="9">
        <v>43862</v>
      </c>
      <c r="N4" s="9">
        <v>43891</v>
      </c>
      <c r="O4" s="2" t="s">
        <v>101</v>
      </c>
    </row>
    <row r="5" spans="2:15" x14ac:dyDescent="0.25">
      <c r="B5" s="3" t="s">
        <v>69</v>
      </c>
      <c r="C5" s="5">
        <v>9830.75</v>
      </c>
      <c r="D5" s="5">
        <v>6770.4400000000005</v>
      </c>
      <c r="E5" s="5">
        <v>13842.49</v>
      </c>
      <c r="F5" s="5">
        <v>6717.76</v>
      </c>
      <c r="G5" s="5">
        <v>13736.22</v>
      </c>
      <c r="H5" s="5">
        <v>11939.94</v>
      </c>
      <c r="I5" s="5">
        <v>9171.89</v>
      </c>
      <c r="J5" s="5">
        <v>11039.68</v>
      </c>
      <c r="K5" s="5">
        <v>7954.9400000000005</v>
      </c>
      <c r="L5" s="5">
        <v>6447.5300000000007</v>
      </c>
      <c r="M5" s="5">
        <v>15417.76</v>
      </c>
      <c r="N5" s="5">
        <v>7101.49</v>
      </c>
      <c r="O5" s="6">
        <f>SUM(C5:N5)</f>
        <v>119970.89000000001</v>
      </c>
    </row>
    <row r="6" spans="2:15" x14ac:dyDescent="0.25">
      <c r="B6" s="3" t="s">
        <v>7</v>
      </c>
      <c r="C6" s="5">
        <v>9645.9</v>
      </c>
      <c r="D6" s="5">
        <v>11024.81</v>
      </c>
      <c r="E6" s="5">
        <v>6664.43</v>
      </c>
      <c r="F6" s="5">
        <v>4533.3099999999995</v>
      </c>
      <c r="G6" s="5">
        <v>9221.9700000000012</v>
      </c>
      <c r="H6" s="5">
        <v>10045.310000000001</v>
      </c>
      <c r="I6" s="5">
        <v>7573.3099999999995</v>
      </c>
      <c r="J6" s="5">
        <v>7352.94</v>
      </c>
      <c r="K6" s="5">
        <v>10887.130000000001</v>
      </c>
      <c r="L6" s="5">
        <v>8558.0400000000009</v>
      </c>
      <c r="M6" s="5">
        <v>7635.47</v>
      </c>
      <c r="N6" s="5">
        <v>4512.21</v>
      </c>
      <c r="O6" s="6">
        <f t="shared" ref="O6:O56" si="0">SUM(C6:N6)</f>
        <v>97654.83</v>
      </c>
    </row>
    <row r="7" spans="2:15" x14ac:dyDescent="0.25">
      <c r="B7" s="3" t="s">
        <v>11</v>
      </c>
      <c r="C7" s="5">
        <v>33443.339999999997</v>
      </c>
      <c r="D7" s="5">
        <v>38590.53</v>
      </c>
      <c r="E7" s="5">
        <v>32909.64</v>
      </c>
      <c r="F7" s="5">
        <v>39458.759999999995</v>
      </c>
      <c r="G7" s="5">
        <v>37466.44</v>
      </c>
      <c r="H7" s="5">
        <v>29326.04</v>
      </c>
      <c r="I7" s="5">
        <v>17732.8</v>
      </c>
      <c r="J7" s="5">
        <v>25371.07</v>
      </c>
      <c r="K7" s="5">
        <v>28496.32</v>
      </c>
      <c r="L7" s="5">
        <v>23317.410000000003</v>
      </c>
      <c r="M7" s="5">
        <v>20728.150000000001</v>
      </c>
      <c r="N7" s="5">
        <v>22765.09</v>
      </c>
      <c r="O7" s="6">
        <f t="shared" si="0"/>
        <v>349605.59</v>
      </c>
    </row>
    <row r="8" spans="2:15" x14ac:dyDescent="0.25">
      <c r="B8" s="3" t="s">
        <v>9</v>
      </c>
      <c r="C8" s="5">
        <v>38209.350000000006</v>
      </c>
      <c r="D8" s="5">
        <v>29347.799999999996</v>
      </c>
      <c r="E8" s="5">
        <v>37794.680000000008</v>
      </c>
      <c r="F8" s="5">
        <v>12328.330000000002</v>
      </c>
      <c r="G8" s="5">
        <v>26993.13</v>
      </c>
      <c r="H8" s="5">
        <v>22914.85</v>
      </c>
      <c r="I8" s="5">
        <v>35018.820000000007</v>
      </c>
      <c r="J8" s="5">
        <v>25367.27</v>
      </c>
      <c r="K8" s="5">
        <v>17036.580000000002</v>
      </c>
      <c r="L8" s="5">
        <v>9.2300000000000182</v>
      </c>
      <c r="M8" s="5">
        <v>13762.48</v>
      </c>
      <c r="N8" s="5">
        <v>11018.56</v>
      </c>
      <c r="O8" s="6">
        <f t="shared" si="0"/>
        <v>269801.08</v>
      </c>
    </row>
    <row r="9" spans="2:15" x14ac:dyDescent="0.25">
      <c r="B9" s="3" t="s">
        <v>38</v>
      </c>
      <c r="C9" s="5"/>
      <c r="D9" s="5"/>
      <c r="E9" s="5"/>
      <c r="F9" s="5">
        <v>190874.37</v>
      </c>
      <c r="G9" s="5">
        <v>95486.989999999991</v>
      </c>
      <c r="H9" s="5">
        <v>-12599.96</v>
      </c>
      <c r="I9" s="5">
        <v>24342.720000000001</v>
      </c>
      <c r="J9" s="5">
        <v>42596.59</v>
      </c>
      <c r="K9" s="5">
        <v>44023.880000000005</v>
      </c>
      <c r="L9" s="5">
        <v>40595.129999999997</v>
      </c>
      <c r="M9" s="5">
        <v>37910.25</v>
      </c>
      <c r="N9" s="5">
        <v>39575.9</v>
      </c>
      <c r="O9" s="6">
        <f t="shared" si="0"/>
        <v>502805.87</v>
      </c>
    </row>
    <row r="10" spans="2:15" x14ac:dyDescent="0.25">
      <c r="B10" s="3" t="s">
        <v>90</v>
      </c>
      <c r="C10" s="5"/>
      <c r="D10" s="5"/>
      <c r="E10" s="5"/>
      <c r="F10" s="5"/>
      <c r="G10" s="5"/>
      <c r="H10" s="5"/>
      <c r="I10" s="5"/>
      <c r="J10" s="5"/>
      <c r="K10" s="5"/>
      <c r="L10" s="5">
        <v>3313.22</v>
      </c>
      <c r="M10" s="5">
        <v>1930.32</v>
      </c>
      <c r="N10" s="5">
        <v>0</v>
      </c>
      <c r="O10" s="6">
        <f t="shared" si="0"/>
        <v>5243.54</v>
      </c>
    </row>
    <row r="11" spans="2:15" x14ac:dyDescent="0.25">
      <c r="B11" s="3" t="s">
        <v>10</v>
      </c>
      <c r="C11" s="5"/>
      <c r="D11" s="5"/>
      <c r="E11" s="5"/>
      <c r="F11" s="5">
        <v>15699.8</v>
      </c>
      <c r="G11" s="5">
        <v>5258</v>
      </c>
      <c r="H11" s="5">
        <v>6658.82</v>
      </c>
      <c r="I11" s="5">
        <v>9682.65</v>
      </c>
      <c r="J11" s="5">
        <v>8393.4500000000007</v>
      </c>
      <c r="K11" s="5">
        <v>8355.11</v>
      </c>
      <c r="L11" s="5">
        <v>28280.33</v>
      </c>
      <c r="M11" s="5">
        <v>7396.32</v>
      </c>
      <c r="N11" s="5">
        <v>6863.68</v>
      </c>
      <c r="O11" s="6">
        <f t="shared" si="0"/>
        <v>96588.160000000003</v>
      </c>
    </row>
    <row r="12" spans="2:15" x14ac:dyDescent="0.25">
      <c r="B12" s="3" t="s">
        <v>61</v>
      </c>
      <c r="C12" s="5">
        <v>85831.62</v>
      </c>
      <c r="D12" s="5">
        <v>88852.209999999992</v>
      </c>
      <c r="E12" s="5">
        <v>50663.83</v>
      </c>
      <c r="F12" s="5">
        <v>83356.760000000009</v>
      </c>
      <c r="G12" s="5">
        <v>94820.42</v>
      </c>
      <c r="H12" s="5">
        <v>100740.16</v>
      </c>
      <c r="I12" s="5">
        <v>74862.649999999994</v>
      </c>
      <c r="J12" s="5">
        <v>78780.72</v>
      </c>
      <c r="K12" s="5">
        <v>105031.78</v>
      </c>
      <c r="L12" s="5">
        <v>68492.39</v>
      </c>
      <c r="M12" s="5">
        <v>67760.649999999994</v>
      </c>
      <c r="N12" s="5">
        <v>102672.48999999999</v>
      </c>
      <c r="O12" s="6">
        <f t="shared" si="0"/>
        <v>1001865.68</v>
      </c>
    </row>
    <row r="13" spans="2:15" x14ac:dyDescent="0.25">
      <c r="B13" s="3" t="s">
        <v>36</v>
      </c>
      <c r="C13" s="5"/>
      <c r="D13" s="5"/>
      <c r="E13" s="5"/>
      <c r="F13" s="5">
        <v>170359.66</v>
      </c>
      <c r="G13" s="5">
        <v>37737.03</v>
      </c>
      <c r="H13" s="5">
        <v>94247.41</v>
      </c>
      <c r="I13" s="5">
        <v>38993.29</v>
      </c>
      <c r="J13" s="5">
        <v>46051.61</v>
      </c>
      <c r="K13" s="5">
        <v>44916.44</v>
      </c>
      <c r="L13" s="5">
        <v>43234.21</v>
      </c>
      <c r="M13" s="5">
        <v>40666.769999999997</v>
      </c>
      <c r="N13" s="5">
        <v>44429.93</v>
      </c>
      <c r="O13" s="6">
        <f t="shared" si="0"/>
        <v>560636.35</v>
      </c>
    </row>
    <row r="14" spans="2:15" x14ac:dyDescent="0.25">
      <c r="B14" s="3" t="s">
        <v>82</v>
      </c>
      <c r="C14" s="5">
        <v>756.29</v>
      </c>
      <c r="D14" s="5">
        <v>0</v>
      </c>
      <c r="E14" s="5">
        <v>-164.98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0.36</v>
      </c>
      <c r="L14" s="5">
        <v>0</v>
      </c>
      <c r="M14" s="5">
        <v>0</v>
      </c>
      <c r="N14" s="5">
        <v>0</v>
      </c>
      <c r="O14" s="6">
        <f t="shared" si="0"/>
        <v>591.66999999999996</v>
      </c>
    </row>
    <row r="15" spans="2:15" x14ac:dyDescent="0.25">
      <c r="B15" s="3" t="s">
        <v>81</v>
      </c>
      <c r="C15" s="5">
        <v>2052.4</v>
      </c>
      <c r="D15" s="5">
        <v>595.20000000000005</v>
      </c>
      <c r="E15" s="5">
        <v>5650.69</v>
      </c>
      <c r="F15" s="5">
        <v>4522.8599999999997</v>
      </c>
      <c r="G15" s="5">
        <v>2994.07</v>
      </c>
      <c r="H15" s="5">
        <v>0</v>
      </c>
      <c r="I15" s="5">
        <v>0</v>
      </c>
      <c r="J15" s="5">
        <v>-984.52</v>
      </c>
      <c r="K15" s="5">
        <v>0.71</v>
      </c>
      <c r="L15" s="5">
        <v>0.78</v>
      </c>
      <c r="M15" s="5">
        <v>0</v>
      </c>
      <c r="N15" s="5">
        <v>0</v>
      </c>
      <c r="O15" s="6">
        <f t="shared" si="0"/>
        <v>14832.19</v>
      </c>
    </row>
    <row r="16" spans="2:15" x14ac:dyDescent="0.25">
      <c r="B16" s="3" t="s">
        <v>45</v>
      </c>
      <c r="C16" s="5"/>
      <c r="D16" s="5"/>
      <c r="E16" s="5"/>
      <c r="F16" s="5"/>
      <c r="G16" s="5"/>
      <c r="H16" s="5"/>
      <c r="I16" s="5"/>
      <c r="J16" s="5"/>
      <c r="K16" s="5"/>
      <c r="L16" s="5">
        <v>16447.73</v>
      </c>
      <c r="M16" s="5">
        <v>15351.13</v>
      </c>
      <c r="N16" s="5">
        <v>17337.400000000001</v>
      </c>
      <c r="O16" s="6">
        <f t="shared" si="0"/>
        <v>49136.26</v>
      </c>
    </row>
    <row r="17" spans="2:15" x14ac:dyDescent="0.25">
      <c r="B17" s="3" t="s">
        <v>8</v>
      </c>
      <c r="C17" s="5">
        <v>28452.7</v>
      </c>
      <c r="D17" s="5">
        <v>23781</v>
      </c>
      <c r="E17" s="5">
        <v>16623.7</v>
      </c>
      <c r="F17" s="5">
        <v>14038.92</v>
      </c>
      <c r="G17" s="5">
        <v>16359.56</v>
      </c>
      <c r="H17" s="5">
        <v>16668.32</v>
      </c>
      <c r="I17" s="5">
        <v>11171.5</v>
      </c>
      <c r="J17" s="5">
        <v>10006.450000000001</v>
      </c>
      <c r="K17" s="5">
        <v>9346.9500000000007</v>
      </c>
      <c r="L17" s="5">
        <v>6899.57</v>
      </c>
      <c r="M17" s="5">
        <v>4669.68</v>
      </c>
      <c r="N17" s="5">
        <v>7498.62</v>
      </c>
      <c r="O17" s="6">
        <f t="shared" si="0"/>
        <v>165516.97</v>
      </c>
    </row>
    <row r="18" spans="2:15" x14ac:dyDescent="0.25">
      <c r="B18" s="3" t="s">
        <v>53</v>
      </c>
      <c r="C18" s="5"/>
      <c r="D18" s="5"/>
      <c r="E18" s="5"/>
      <c r="F18" s="5"/>
      <c r="G18" s="5">
        <v>44477</v>
      </c>
      <c r="H18" s="5">
        <v>13800.03</v>
      </c>
      <c r="I18" s="5">
        <v>14636.93</v>
      </c>
      <c r="J18" s="5">
        <v>18085.53</v>
      </c>
      <c r="K18" s="5">
        <v>13408.87</v>
      </c>
      <c r="L18" s="5">
        <v>2876.25</v>
      </c>
      <c r="M18" s="5">
        <v>13551.22</v>
      </c>
      <c r="N18" s="5">
        <v>13657.6</v>
      </c>
      <c r="O18" s="6">
        <f t="shared" si="0"/>
        <v>134493.43</v>
      </c>
    </row>
    <row r="19" spans="2:15" x14ac:dyDescent="0.25">
      <c r="B19" s="3" t="s">
        <v>1</v>
      </c>
      <c r="C19" s="5">
        <v>1676.15</v>
      </c>
      <c r="D19" s="5">
        <v>5060.97</v>
      </c>
      <c r="E19" s="5">
        <v>7421.19</v>
      </c>
      <c r="F19" s="5">
        <v>7099.33</v>
      </c>
      <c r="G19" s="5">
        <v>3380.22</v>
      </c>
      <c r="H19" s="5">
        <v>7.46</v>
      </c>
      <c r="I19" s="5">
        <v>691.2</v>
      </c>
      <c r="J19" s="5">
        <v>0</v>
      </c>
      <c r="K19" s="5">
        <v>7857</v>
      </c>
      <c r="L19" s="5">
        <v>7857</v>
      </c>
      <c r="M19" s="5">
        <v>7071.3</v>
      </c>
      <c r="N19" s="5">
        <v>9821.25</v>
      </c>
      <c r="O19" s="6">
        <f t="shared" si="0"/>
        <v>57943.070000000007</v>
      </c>
    </row>
    <row r="20" spans="2:15" x14ac:dyDescent="0.25">
      <c r="B20" s="3" t="s">
        <v>19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>
        <v>34112.46</v>
      </c>
      <c r="O20" s="6">
        <f t="shared" si="0"/>
        <v>34112.46</v>
      </c>
    </row>
    <row r="21" spans="2:15" x14ac:dyDescent="0.25">
      <c r="B21" s="3" t="s">
        <v>24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516.22</v>
      </c>
      <c r="O21" s="6">
        <f t="shared" si="0"/>
        <v>516.22</v>
      </c>
    </row>
    <row r="22" spans="2:15" x14ac:dyDescent="0.25">
      <c r="B22" s="3" t="s">
        <v>88</v>
      </c>
      <c r="C22" s="5"/>
      <c r="D22" s="5">
        <v>1091.3</v>
      </c>
      <c r="E22" s="5">
        <v>908.32</v>
      </c>
      <c r="F22" s="5">
        <v>1056.02</v>
      </c>
      <c r="G22" s="5">
        <v>0</v>
      </c>
      <c r="H22" s="5">
        <v>1359.32</v>
      </c>
      <c r="I22" s="5">
        <v>-71</v>
      </c>
      <c r="J22" s="5">
        <v>694.32</v>
      </c>
      <c r="K22" s="5">
        <v>111</v>
      </c>
      <c r="L22" s="5">
        <v>662.9</v>
      </c>
      <c r="M22" s="5">
        <v>5388.3</v>
      </c>
      <c r="N22" s="5">
        <v>379.75</v>
      </c>
      <c r="O22" s="6">
        <f t="shared" si="0"/>
        <v>11580.23</v>
      </c>
    </row>
    <row r="23" spans="2:15" x14ac:dyDescent="0.25">
      <c r="B23" s="3" t="s">
        <v>93</v>
      </c>
      <c r="C23" s="5">
        <v>2235.96</v>
      </c>
      <c r="D23" s="5">
        <v>2355.02</v>
      </c>
      <c r="E23" s="5">
        <v>791.6</v>
      </c>
      <c r="F23" s="5">
        <v>2218.9699999999998</v>
      </c>
      <c r="G23" s="5">
        <v>893</v>
      </c>
      <c r="H23" s="5">
        <v>4703.68</v>
      </c>
      <c r="I23" s="5">
        <v>-3382.56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6">
        <f t="shared" si="0"/>
        <v>9815.67</v>
      </c>
    </row>
    <row r="24" spans="2:15" x14ac:dyDescent="0.25">
      <c r="B24" s="3" t="s">
        <v>68</v>
      </c>
      <c r="C24" s="5">
        <v>5717.05</v>
      </c>
      <c r="D24" s="5">
        <v>6867.77</v>
      </c>
      <c r="E24" s="5">
        <v>4832.59</v>
      </c>
      <c r="F24" s="5">
        <v>5972.18</v>
      </c>
      <c r="G24" s="5">
        <v>9705.34</v>
      </c>
      <c r="H24" s="5">
        <v>4235.95</v>
      </c>
      <c r="I24" s="5">
        <v>8965.91</v>
      </c>
      <c r="J24" s="5">
        <v>8323.39</v>
      </c>
      <c r="K24" s="5">
        <v>8580.75</v>
      </c>
      <c r="L24" s="5">
        <v>5086.53</v>
      </c>
      <c r="M24" s="5">
        <v>2442.14</v>
      </c>
      <c r="N24" s="5">
        <v>6534.32</v>
      </c>
      <c r="O24" s="6">
        <f t="shared" si="0"/>
        <v>77263.919999999984</v>
      </c>
    </row>
    <row r="25" spans="2:15" x14ac:dyDescent="0.25">
      <c r="B25" s="3" t="s">
        <v>21</v>
      </c>
      <c r="C25" s="5">
        <v>448.37</v>
      </c>
      <c r="D25" s="5">
        <v>896.74</v>
      </c>
      <c r="E25" s="5">
        <v>2303.4</v>
      </c>
      <c r="F25" s="5">
        <v>1961.3</v>
      </c>
      <c r="G25" s="5">
        <v>1592.92</v>
      </c>
      <c r="H25" s="5">
        <v>1896.09</v>
      </c>
      <c r="I25" s="5">
        <v>438.64</v>
      </c>
      <c r="J25" s="5">
        <v>706.08</v>
      </c>
      <c r="K25" s="5">
        <v>727.9</v>
      </c>
      <c r="L25" s="5">
        <v>704.56</v>
      </c>
      <c r="M25" s="5">
        <v>-2.64</v>
      </c>
      <c r="N25" s="5">
        <v>1791.71</v>
      </c>
      <c r="O25" s="6">
        <f t="shared" si="0"/>
        <v>13465.07</v>
      </c>
    </row>
    <row r="26" spans="2:15" x14ac:dyDescent="0.25">
      <c r="B26" s="3" t="s">
        <v>6</v>
      </c>
      <c r="C26" s="5">
        <v>93609.919999999998</v>
      </c>
      <c r="D26" s="5">
        <v>66649.5</v>
      </c>
      <c r="E26" s="5">
        <v>50879.47</v>
      </c>
      <c r="F26" s="5">
        <v>60197.5</v>
      </c>
      <c r="G26" s="5">
        <v>63181.17</v>
      </c>
      <c r="H26" s="5">
        <v>69681.159999999989</v>
      </c>
      <c r="I26" s="5">
        <v>87653.38</v>
      </c>
      <c r="J26" s="5">
        <v>94908.150000000009</v>
      </c>
      <c r="K26" s="5">
        <v>89828.05</v>
      </c>
      <c r="L26" s="5">
        <v>89615.03</v>
      </c>
      <c r="M26" s="5">
        <v>86762.240000000005</v>
      </c>
      <c r="N26" s="5">
        <v>60345.89</v>
      </c>
      <c r="O26" s="6">
        <f t="shared" si="0"/>
        <v>913311.46000000008</v>
      </c>
    </row>
    <row r="27" spans="2:15" x14ac:dyDescent="0.25">
      <c r="B27" s="3" t="s">
        <v>42</v>
      </c>
      <c r="C27" s="5"/>
      <c r="D27" s="5"/>
      <c r="E27" s="5"/>
      <c r="F27" s="5">
        <v>71812.73</v>
      </c>
      <c r="G27" s="5">
        <v>23388.53</v>
      </c>
      <c r="H27" s="5">
        <v>23177.16</v>
      </c>
      <c r="I27" s="5">
        <v>21664.43</v>
      </c>
      <c r="J27" s="5">
        <v>22344.37</v>
      </c>
      <c r="K27" s="5">
        <v>2843.79</v>
      </c>
      <c r="L27" s="5">
        <v>6650.41</v>
      </c>
      <c r="M27" s="5">
        <v>-365</v>
      </c>
      <c r="N27" s="5">
        <v>0</v>
      </c>
      <c r="O27" s="6">
        <f t="shared" si="0"/>
        <v>171516.42</v>
      </c>
    </row>
    <row r="28" spans="2:15" x14ac:dyDescent="0.25">
      <c r="B28" s="3" t="s">
        <v>65</v>
      </c>
      <c r="C28" s="5"/>
      <c r="D28" s="5"/>
      <c r="E28" s="5"/>
      <c r="F28" s="5"/>
      <c r="G28" s="5"/>
      <c r="H28" s="5"/>
      <c r="I28" s="5">
        <v>6088.11</v>
      </c>
      <c r="J28" s="5">
        <v>7354.53</v>
      </c>
      <c r="K28" s="5">
        <v>4444.25</v>
      </c>
      <c r="L28" s="5">
        <v>69.16</v>
      </c>
      <c r="M28" s="5">
        <v>-392</v>
      </c>
      <c r="N28" s="5">
        <v>0</v>
      </c>
      <c r="O28" s="6">
        <f t="shared" si="0"/>
        <v>17564.05</v>
      </c>
    </row>
    <row r="29" spans="2:15" x14ac:dyDescent="0.25">
      <c r="B29" s="3" t="s">
        <v>87</v>
      </c>
      <c r="C29" s="5"/>
      <c r="D29" s="5"/>
      <c r="E29" s="5"/>
      <c r="F29" s="5">
        <v>16000</v>
      </c>
      <c r="G29" s="5">
        <v>20301</v>
      </c>
      <c r="H29" s="5">
        <v>22385.97</v>
      </c>
      <c r="I29" s="5">
        <v>18403.330000000002</v>
      </c>
      <c r="J29" s="5">
        <v>19358.23</v>
      </c>
      <c r="K29" s="5">
        <v>17269.03</v>
      </c>
      <c r="L29" s="5">
        <v>-29788.240000000002</v>
      </c>
      <c r="M29" s="5">
        <v>14389.16</v>
      </c>
      <c r="N29" s="5">
        <v>13697.759999999998</v>
      </c>
      <c r="O29" s="6">
        <f t="shared" si="0"/>
        <v>112016.23999999999</v>
      </c>
    </row>
    <row r="30" spans="2:15" x14ac:dyDescent="0.25">
      <c r="B30" s="3" t="s">
        <v>72</v>
      </c>
      <c r="C30" s="5">
        <v>692.08</v>
      </c>
      <c r="D30" s="5">
        <v>8.41</v>
      </c>
      <c r="E30" s="5">
        <v>875</v>
      </c>
      <c r="F30" s="5">
        <v>222.83</v>
      </c>
      <c r="G30" s="5">
        <v>1199.9000000000001</v>
      </c>
      <c r="H30" s="5">
        <v>187.25</v>
      </c>
      <c r="I30" s="5">
        <v>22.04</v>
      </c>
      <c r="J30" s="5">
        <v>915.38</v>
      </c>
      <c r="K30" s="5">
        <v>840</v>
      </c>
      <c r="L30" s="5">
        <v>1583.75</v>
      </c>
      <c r="M30" s="5">
        <v>656.25</v>
      </c>
      <c r="N30" s="5">
        <v>0</v>
      </c>
      <c r="O30" s="6">
        <f t="shared" si="0"/>
        <v>7202.89</v>
      </c>
    </row>
    <row r="31" spans="2:15" x14ac:dyDescent="0.25">
      <c r="B31" s="3" t="s">
        <v>28</v>
      </c>
      <c r="C31" s="5">
        <v>22360.149999999998</v>
      </c>
      <c r="D31" s="5">
        <v>25215.82</v>
      </c>
      <c r="E31" s="5">
        <v>23404.99</v>
      </c>
      <c r="F31" s="5">
        <v>24846.31</v>
      </c>
      <c r="G31" s="5">
        <v>37881.130000000005</v>
      </c>
      <c r="H31" s="5">
        <v>33843.86</v>
      </c>
      <c r="I31" s="5">
        <v>41077.53</v>
      </c>
      <c r="J31" s="5">
        <v>45191.92</v>
      </c>
      <c r="K31" s="5">
        <v>42742.600000000006</v>
      </c>
      <c r="L31" s="5">
        <v>45860.439999999995</v>
      </c>
      <c r="M31" s="5">
        <v>48012.18</v>
      </c>
      <c r="N31" s="5">
        <v>39163.350000000006</v>
      </c>
      <c r="O31" s="6">
        <f t="shared" si="0"/>
        <v>429600.28</v>
      </c>
    </row>
    <row r="32" spans="2:15" x14ac:dyDescent="0.25">
      <c r="B32" s="3" t="s">
        <v>70</v>
      </c>
      <c r="C32" s="5"/>
      <c r="D32" s="5"/>
      <c r="E32" s="5"/>
      <c r="F32" s="5"/>
      <c r="G32" s="5"/>
      <c r="H32" s="5"/>
      <c r="I32" s="5"/>
      <c r="J32" s="5"/>
      <c r="K32" s="5"/>
      <c r="L32" s="5">
        <v>21930.92</v>
      </c>
      <c r="M32" s="5">
        <v>17511.059999999998</v>
      </c>
      <c r="N32" s="5">
        <v>7551.6399999999994</v>
      </c>
      <c r="O32" s="6">
        <f t="shared" si="0"/>
        <v>46993.619999999995</v>
      </c>
    </row>
    <row r="33" spans="2:15" x14ac:dyDescent="0.25">
      <c r="B33" s="3" t="s">
        <v>40</v>
      </c>
      <c r="C33" s="5"/>
      <c r="D33" s="5"/>
      <c r="E33" s="5"/>
      <c r="F33" s="5"/>
      <c r="G33" s="5">
        <v>3852.43</v>
      </c>
      <c r="H33" s="5">
        <v>0</v>
      </c>
      <c r="I33" s="5">
        <v>0</v>
      </c>
      <c r="J33" s="5">
        <v>0</v>
      </c>
      <c r="K33" s="5">
        <v>0</v>
      </c>
      <c r="L33" s="5">
        <v>5309.32</v>
      </c>
      <c r="M33" s="5">
        <v>-170.75</v>
      </c>
      <c r="N33" s="5">
        <v>244.05</v>
      </c>
      <c r="O33" s="6">
        <f t="shared" si="0"/>
        <v>9235.0499999999993</v>
      </c>
    </row>
    <row r="34" spans="2:15" x14ac:dyDescent="0.25">
      <c r="B34" s="3" t="s">
        <v>62</v>
      </c>
      <c r="C34" s="5">
        <v>59796.24</v>
      </c>
      <c r="D34" s="5">
        <v>59905.69000000001</v>
      </c>
      <c r="E34" s="5">
        <v>66266.39</v>
      </c>
      <c r="F34" s="5">
        <v>64853.079999999994</v>
      </c>
      <c r="G34" s="5">
        <v>59173.310000000005</v>
      </c>
      <c r="H34" s="5">
        <v>52146.520000000004</v>
      </c>
      <c r="I34" s="5">
        <v>52027.25</v>
      </c>
      <c r="J34" s="5">
        <v>37775.33</v>
      </c>
      <c r="K34" s="5">
        <v>49333.08</v>
      </c>
      <c r="L34" s="5">
        <v>29351.8</v>
      </c>
      <c r="M34" s="5">
        <v>16740.75</v>
      </c>
      <c r="N34" s="5">
        <v>40562.36</v>
      </c>
      <c r="O34" s="6">
        <f t="shared" si="0"/>
        <v>587931.80000000005</v>
      </c>
    </row>
    <row r="35" spans="2:15" x14ac:dyDescent="0.25">
      <c r="B35" s="3" t="s">
        <v>34</v>
      </c>
      <c r="C35" s="5">
        <v>242169.63999999998</v>
      </c>
      <c r="D35" s="5">
        <v>267622.49000000005</v>
      </c>
      <c r="E35" s="5">
        <v>221578.38999999998</v>
      </c>
      <c r="F35" s="5">
        <v>-462727.74000000005</v>
      </c>
      <c r="G35" s="5">
        <v>-268642.77999999997</v>
      </c>
      <c r="H35" s="5">
        <v>0</v>
      </c>
      <c r="I35" s="5">
        <v>0</v>
      </c>
      <c r="J35" s="5">
        <v>-86.02</v>
      </c>
      <c r="K35" s="5">
        <v>0</v>
      </c>
      <c r="L35" s="5">
        <v>0</v>
      </c>
      <c r="M35" s="5">
        <v>0</v>
      </c>
      <c r="N35" s="5">
        <v>0</v>
      </c>
      <c r="O35" s="6">
        <f t="shared" si="0"/>
        <v>-86.02</v>
      </c>
    </row>
    <row r="36" spans="2:15" x14ac:dyDescent="0.25">
      <c r="B36" s="3" t="s">
        <v>71</v>
      </c>
      <c r="C36" s="5"/>
      <c r="D36" s="5"/>
      <c r="E36" s="5"/>
      <c r="F36" s="5"/>
      <c r="G36" s="5"/>
      <c r="H36" s="5"/>
      <c r="I36" s="5"/>
      <c r="J36" s="5"/>
      <c r="K36" s="5"/>
      <c r="L36" s="5">
        <v>6507.7</v>
      </c>
      <c r="M36" s="5">
        <v>11617.390000000001</v>
      </c>
      <c r="N36" s="5">
        <v>3734.25</v>
      </c>
      <c r="O36" s="6">
        <f t="shared" si="0"/>
        <v>21859.34</v>
      </c>
    </row>
    <row r="37" spans="2:15" x14ac:dyDescent="0.25">
      <c r="B37" s="3" t="s">
        <v>98</v>
      </c>
      <c r="C37" s="5"/>
      <c r="D37" s="5">
        <v>3530.35</v>
      </c>
      <c r="E37" s="5">
        <v>2138.62</v>
      </c>
      <c r="F37" s="5">
        <v>2594.5100000000002</v>
      </c>
      <c r="G37" s="5">
        <v>2269.6</v>
      </c>
      <c r="H37" s="5">
        <v>1499.49</v>
      </c>
      <c r="I37" s="5">
        <v>1479.22</v>
      </c>
      <c r="J37" s="5">
        <v>201.76</v>
      </c>
      <c r="K37" s="5">
        <v>89</v>
      </c>
      <c r="L37" s="5">
        <v>-89</v>
      </c>
      <c r="M37" s="5">
        <v>0</v>
      </c>
      <c r="N37" s="5">
        <v>0</v>
      </c>
      <c r="O37" s="6">
        <f t="shared" si="0"/>
        <v>13713.55</v>
      </c>
    </row>
    <row r="38" spans="2:15" x14ac:dyDescent="0.25">
      <c r="B38" s="3" t="s">
        <v>3</v>
      </c>
      <c r="C38" s="5"/>
      <c r="D38" s="5"/>
      <c r="E38" s="5"/>
      <c r="F38" s="5"/>
      <c r="G38" s="5"/>
      <c r="H38" s="5"/>
      <c r="I38" s="5"/>
      <c r="J38" s="5">
        <v>9016.33</v>
      </c>
      <c r="K38" s="5">
        <v>0</v>
      </c>
      <c r="L38" s="5">
        <v>0</v>
      </c>
      <c r="M38" s="5">
        <v>0</v>
      </c>
      <c r="N38" s="5">
        <v>0</v>
      </c>
      <c r="O38" s="6">
        <f t="shared" si="0"/>
        <v>9016.33</v>
      </c>
    </row>
    <row r="39" spans="2:15" x14ac:dyDescent="0.25">
      <c r="B39" s="3" t="s">
        <v>84</v>
      </c>
      <c r="C39" s="5">
        <v>7852.56</v>
      </c>
      <c r="D39" s="5">
        <v>7307.65</v>
      </c>
      <c r="E39" s="5">
        <v>13141.28</v>
      </c>
      <c r="F39" s="5">
        <v>4660.6000000000004</v>
      </c>
      <c r="G39" s="5">
        <v>4822.3</v>
      </c>
      <c r="H39" s="5">
        <v>22259.68</v>
      </c>
      <c r="I39" s="5">
        <v>73638.17</v>
      </c>
      <c r="J39" s="5">
        <v>22101.040000000001</v>
      </c>
      <c r="K39" s="5">
        <v>28782.530000000002</v>
      </c>
      <c r="L39" s="5">
        <v>13832.490000000002</v>
      </c>
      <c r="M39" s="5">
        <v>12407.27</v>
      </c>
      <c r="N39" s="5">
        <v>16343.62</v>
      </c>
      <c r="O39" s="6">
        <f t="shared" si="0"/>
        <v>227149.18999999997</v>
      </c>
    </row>
    <row r="40" spans="2:15" x14ac:dyDescent="0.25">
      <c r="B40" s="3" t="s">
        <v>23</v>
      </c>
      <c r="C40" s="5"/>
      <c r="D40" s="5">
        <v>885.55</v>
      </c>
      <c r="E40" s="5">
        <v>-43.63</v>
      </c>
      <c r="F40" s="5">
        <v>0</v>
      </c>
      <c r="G40" s="5">
        <v>0</v>
      </c>
      <c r="H40" s="5">
        <v>770.41</v>
      </c>
      <c r="I40" s="5">
        <v>-27.46</v>
      </c>
      <c r="J40" s="5">
        <v>459.62</v>
      </c>
      <c r="K40" s="5">
        <v>-37</v>
      </c>
      <c r="L40" s="5">
        <v>0</v>
      </c>
      <c r="M40" s="5">
        <v>0</v>
      </c>
      <c r="N40" s="5">
        <v>0</v>
      </c>
      <c r="O40" s="6">
        <f t="shared" si="0"/>
        <v>2007.4899999999998</v>
      </c>
    </row>
    <row r="41" spans="2:15" x14ac:dyDescent="0.25">
      <c r="B41" s="3" t="s">
        <v>22</v>
      </c>
      <c r="C41" s="5">
        <v>20609.57</v>
      </c>
      <c r="D41" s="5">
        <v>20400.27</v>
      </c>
      <c r="E41" s="5">
        <v>14285.51</v>
      </c>
      <c r="F41" s="5">
        <v>11488.07</v>
      </c>
      <c r="G41" s="5">
        <v>14107.24</v>
      </c>
      <c r="H41" s="5">
        <v>7916.55</v>
      </c>
      <c r="I41" s="5">
        <v>6629.9699999999993</v>
      </c>
      <c r="J41" s="5">
        <v>2636.0099999999998</v>
      </c>
      <c r="K41" s="5">
        <v>11259.89</v>
      </c>
      <c r="L41" s="5">
        <v>1322.04</v>
      </c>
      <c r="M41" s="5">
        <v>288.95</v>
      </c>
      <c r="N41" s="5">
        <v>1172.19</v>
      </c>
      <c r="O41" s="6">
        <f t="shared" si="0"/>
        <v>112116.26</v>
      </c>
    </row>
    <row r="42" spans="2:15" x14ac:dyDescent="0.25">
      <c r="B42" s="3" t="s">
        <v>89</v>
      </c>
      <c r="C42" s="5">
        <v>3572.58</v>
      </c>
      <c r="D42" s="5">
        <v>2563</v>
      </c>
      <c r="E42" s="5">
        <v>3060.72</v>
      </c>
      <c r="F42" s="5">
        <v>2265.7199999999998</v>
      </c>
      <c r="G42" s="5">
        <v>2305.9499999999998</v>
      </c>
      <c r="H42" s="5">
        <v>1526.52</v>
      </c>
      <c r="I42" s="5">
        <v>1924.03</v>
      </c>
      <c r="J42" s="5">
        <v>2325.4499999999998</v>
      </c>
      <c r="K42" s="5">
        <v>2401.63</v>
      </c>
      <c r="L42" s="5">
        <v>1537.37</v>
      </c>
      <c r="M42" s="5">
        <v>1021.67</v>
      </c>
      <c r="N42" s="5">
        <v>3524.22</v>
      </c>
      <c r="O42" s="6">
        <f t="shared" si="0"/>
        <v>28028.859999999997</v>
      </c>
    </row>
    <row r="43" spans="2:15" x14ac:dyDescent="0.25">
      <c r="B43" s="3" t="s">
        <v>80</v>
      </c>
      <c r="C43" s="5">
        <v>16853.87</v>
      </c>
      <c r="D43" s="5">
        <v>15657.17</v>
      </c>
      <c r="E43" s="5">
        <v>15568.38</v>
      </c>
      <c r="F43" s="5">
        <v>21327.71</v>
      </c>
      <c r="G43" s="5">
        <v>24137.65</v>
      </c>
      <c r="H43" s="5">
        <v>21165.05</v>
      </c>
      <c r="I43" s="5">
        <v>25745.22</v>
      </c>
      <c r="J43" s="5">
        <v>28952.73</v>
      </c>
      <c r="K43" s="5">
        <v>21184.14</v>
      </c>
      <c r="L43" s="5">
        <v>-827.87</v>
      </c>
      <c r="M43" s="5">
        <v>7897.5</v>
      </c>
      <c r="N43" s="5">
        <v>8197.5499999999993</v>
      </c>
      <c r="O43" s="6">
        <f t="shared" si="0"/>
        <v>205859.09999999998</v>
      </c>
    </row>
    <row r="44" spans="2:15" x14ac:dyDescent="0.25">
      <c r="B44" s="3" t="s">
        <v>76</v>
      </c>
      <c r="C44" s="5"/>
      <c r="D44" s="5">
        <v>1898.17</v>
      </c>
      <c r="E44" s="5">
        <v>1461.81</v>
      </c>
      <c r="F44" s="5">
        <v>0</v>
      </c>
      <c r="G44" s="5">
        <v>0</v>
      </c>
      <c r="H44" s="5">
        <v>0</v>
      </c>
      <c r="I44" s="5">
        <v>1739.95</v>
      </c>
      <c r="J44" s="5">
        <v>1004.01</v>
      </c>
      <c r="K44" s="5">
        <v>1766.43</v>
      </c>
      <c r="L44" s="5">
        <v>0</v>
      </c>
      <c r="M44" s="5">
        <v>-350.58000000000004</v>
      </c>
      <c r="N44" s="5">
        <v>1.1000000000000227</v>
      </c>
      <c r="O44" s="6">
        <f t="shared" si="0"/>
        <v>7520.8900000000012</v>
      </c>
    </row>
    <row r="45" spans="2:15" x14ac:dyDescent="0.25">
      <c r="B45" s="3" t="s">
        <v>43</v>
      </c>
      <c r="C45" s="5">
        <v>-2981.21</v>
      </c>
      <c r="D45" s="5">
        <v>-1312.8400000000001</v>
      </c>
      <c r="E45" s="5">
        <v>1701.76</v>
      </c>
      <c r="F45" s="5">
        <v>5402.93</v>
      </c>
      <c r="G45" s="5">
        <v>7063.65</v>
      </c>
      <c r="H45" s="5">
        <v>-1300.06</v>
      </c>
      <c r="I45" s="5">
        <v>6481</v>
      </c>
      <c r="J45" s="5">
        <v>7915.57</v>
      </c>
      <c r="K45" s="5">
        <v>10075.44</v>
      </c>
      <c r="L45" s="5">
        <v>7707.87</v>
      </c>
      <c r="M45" s="5">
        <v>4893.1400000000003</v>
      </c>
      <c r="N45" s="5">
        <v>4684.2</v>
      </c>
      <c r="O45" s="6">
        <f t="shared" si="0"/>
        <v>50331.450000000004</v>
      </c>
    </row>
    <row r="46" spans="2:15" x14ac:dyDescent="0.25">
      <c r="B46" s="3" t="s">
        <v>47</v>
      </c>
      <c r="C46" s="5">
        <v>1391.4</v>
      </c>
      <c r="D46" s="5">
        <v>6225.66</v>
      </c>
      <c r="E46" s="5">
        <v>2311.5</v>
      </c>
      <c r="F46" s="5">
        <v>0</v>
      </c>
      <c r="G46" s="5">
        <v>3456</v>
      </c>
      <c r="H46" s="5">
        <v>2488.3200000000002</v>
      </c>
      <c r="I46" s="5">
        <v>3456</v>
      </c>
      <c r="J46" s="5">
        <v>1382.4</v>
      </c>
      <c r="K46" s="5">
        <v>4032</v>
      </c>
      <c r="L46" s="5">
        <v>1497.6</v>
      </c>
      <c r="M46" s="5">
        <v>855.4</v>
      </c>
      <c r="N46" s="5">
        <v>0</v>
      </c>
      <c r="O46" s="6">
        <f t="shared" si="0"/>
        <v>27096.28</v>
      </c>
    </row>
    <row r="47" spans="2:15" x14ac:dyDescent="0.25">
      <c r="B47" s="3" t="s">
        <v>55</v>
      </c>
      <c r="C47" s="5"/>
      <c r="D47" s="5"/>
      <c r="E47" s="5"/>
      <c r="F47" s="5"/>
      <c r="G47" s="5"/>
      <c r="H47" s="5"/>
      <c r="I47" s="5"/>
      <c r="J47" s="5"/>
      <c r="K47" s="5">
        <v>1429.82</v>
      </c>
      <c r="L47" s="5">
        <v>999.18</v>
      </c>
      <c r="M47" s="5">
        <v>1134.6400000000001</v>
      </c>
      <c r="N47" s="5">
        <v>0</v>
      </c>
      <c r="O47" s="6">
        <f t="shared" si="0"/>
        <v>3563.6400000000003</v>
      </c>
    </row>
    <row r="48" spans="2:15" x14ac:dyDescent="0.25">
      <c r="B48" s="3" t="s">
        <v>54</v>
      </c>
      <c r="C48" s="5">
        <v>11609.57</v>
      </c>
      <c r="D48" s="5">
        <v>6053.73</v>
      </c>
      <c r="E48" s="5">
        <v>17029.96</v>
      </c>
      <c r="F48" s="5">
        <v>16519.27</v>
      </c>
      <c r="G48" s="5">
        <v>29695.429999999997</v>
      </c>
      <c r="H48" s="5">
        <v>42435.83</v>
      </c>
      <c r="I48" s="5">
        <v>42178.789999999994</v>
      </c>
      <c r="J48" s="5">
        <v>31792.79</v>
      </c>
      <c r="K48" s="5">
        <v>49447.71</v>
      </c>
      <c r="L48" s="5">
        <v>48800.710000000006</v>
      </c>
      <c r="M48" s="5">
        <v>18533.86</v>
      </c>
      <c r="N48" s="5">
        <v>11030.79</v>
      </c>
      <c r="O48" s="6">
        <f t="shared" si="0"/>
        <v>325128.43999999994</v>
      </c>
    </row>
    <row r="49" spans="2:15" x14ac:dyDescent="0.25">
      <c r="B49" s="3" t="s">
        <v>97</v>
      </c>
      <c r="C49" s="5"/>
      <c r="D49" s="5"/>
      <c r="E49" s="5"/>
      <c r="F49" s="5"/>
      <c r="G49" s="5"/>
      <c r="H49" s="5"/>
      <c r="I49" s="5"/>
      <c r="J49" s="5">
        <v>1243.2</v>
      </c>
      <c r="K49" s="5">
        <v>-207.2</v>
      </c>
      <c r="L49" s="5">
        <v>0</v>
      </c>
      <c r="M49" s="5">
        <v>1243.2</v>
      </c>
      <c r="N49" s="5">
        <v>1080.4000000000001</v>
      </c>
      <c r="O49" s="6">
        <f t="shared" si="0"/>
        <v>3359.6</v>
      </c>
    </row>
    <row r="50" spans="2:15" x14ac:dyDescent="0.25">
      <c r="B50" s="3" t="s">
        <v>39</v>
      </c>
      <c r="C50" s="5"/>
      <c r="D50" s="5"/>
      <c r="E50" s="5"/>
      <c r="F50" s="5">
        <v>79577.179999999993</v>
      </c>
      <c r="G50" s="5">
        <v>83704.160000000003</v>
      </c>
      <c r="H50" s="5">
        <v>40295.360000000001</v>
      </c>
      <c r="I50" s="5">
        <v>60720.480000000003</v>
      </c>
      <c r="J50" s="5">
        <v>153871.65</v>
      </c>
      <c r="K50" s="5">
        <v>79427.47</v>
      </c>
      <c r="L50" s="5">
        <v>77634.39</v>
      </c>
      <c r="M50" s="5">
        <v>65879.31</v>
      </c>
      <c r="N50" s="5">
        <v>66470.42</v>
      </c>
      <c r="O50" s="6">
        <f t="shared" si="0"/>
        <v>707580.42</v>
      </c>
    </row>
    <row r="51" spans="2:15" x14ac:dyDescent="0.25">
      <c r="B51" s="3" t="s">
        <v>66</v>
      </c>
      <c r="C51" s="5">
        <v>11094.71</v>
      </c>
      <c r="D51" s="5">
        <v>10325.68</v>
      </c>
      <c r="E51" s="5">
        <v>10350.01</v>
      </c>
      <c r="F51" s="5">
        <v>-336</v>
      </c>
      <c r="G51" s="5">
        <v>0</v>
      </c>
      <c r="H51" s="5">
        <v>0</v>
      </c>
      <c r="I51" s="5">
        <v>0</v>
      </c>
      <c r="J51" s="5">
        <v>0</v>
      </c>
      <c r="K51" s="5">
        <v>16526.990000000002</v>
      </c>
      <c r="L51" s="5">
        <v>13892.37</v>
      </c>
      <c r="M51" s="5">
        <v>11572.45</v>
      </c>
      <c r="N51" s="5">
        <v>4635.29</v>
      </c>
      <c r="O51" s="6">
        <f t="shared" si="0"/>
        <v>78061.5</v>
      </c>
    </row>
    <row r="52" spans="2:15" x14ac:dyDescent="0.25">
      <c r="B52" s="3" t="s">
        <v>64</v>
      </c>
      <c r="C52" s="5">
        <v>66735.789999999994</v>
      </c>
      <c r="D52" s="5">
        <v>53482.89</v>
      </c>
      <c r="E52" s="5">
        <v>61149.26</v>
      </c>
      <c r="F52" s="5">
        <v>72626.55</v>
      </c>
      <c r="G52" s="5">
        <v>60817.18</v>
      </c>
      <c r="H52" s="5">
        <v>63546.3</v>
      </c>
      <c r="I52" s="5">
        <v>70490.73</v>
      </c>
      <c r="J52" s="5">
        <v>61333.68</v>
      </c>
      <c r="K52" s="5">
        <v>70714.319999999992</v>
      </c>
      <c r="L52" s="5">
        <v>38796.65</v>
      </c>
      <c r="M52" s="5">
        <v>21868.32</v>
      </c>
      <c r="N52" s="5">
        <v>22168.39</v>
      </c>
      <c r="O52" s="6">
        <f t="shared" si="0"/>
        <v>663730.05999999994</v>
      </c>
    </row>
    <row r="53" spans="2:15" x14ac:dyDescent="0.25">
      <c r="B53" s="3" t="s">
        <v>91</v>
      </c>
      <c r="C53" s="5"/>
      <c r="D53" s="5"/>
      <c r="E53" s="5"/>
      <c r="F53" s="5">
        <v>9419.48</v>
      </c>
      <c r="G53" s="5">
        <v>4542.43</v>
      </c>
      <c r="H53" s="5">
        <v>3333.44</v>
      </c>
      <c r="I53" s="5">
        <v>-1022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6">
        <f t="shared" si="0"/>
        <v>16273.349999999999</v>
      </c>
    </row>
    <row r="54" spans="2:15" x14ac:dyDescent="0.25">
      <c r="B54" s="3" t="s">
        <v>51</v>
      </c>
      <c r="C54" s="5"/>
      <c r="D54" s="5"/>
      <c r="E54" s="5"/>
      <c r="F54" s="5"/>
      <c r="G54" s="5"/>
      <c r="H54" s="5">
        <v>1140.6500000000001</v>
      </c>
      <c r="I54" s="5">
        <v>447.56999999999994</v>
      </c>
      <c r="J54" s="5">
        <v>0</v>
      </c>
      <c r="K54" s="5">
        <v>2233.21</v>
      </c>
      <c r="L54" s="5">
        <v>2236.94</v>
      </c>
      <c r="M54" s="5">
        <v>7477.59</v>
      </c>
      <c r="N54" s="5">
        <v>4252.03</v>
      </c>
      <c r="O54" s="6">
        <f t="shared" si="0"/>
        <v>17787.990000000002</v>
      </c>
    </row>
    <row r="55" spans="2:15" x14ac:dyDescent="0.25">
      <c r="B55" s="3" t="s">
        <v>50</v>
      </c>
      <c r="C55" s="5">
        <v>9124.39</v>
      </c>
      <c r="D55" s="5">
        <v>0</v>
      </c>
      <c r="E55" s="5">
        <v>3500.1</v>
      </c>
      <c r="F55" s="5">
        <v>20032.060000000001</v>
      </c>
      <c r="G55" s="5">
        <v>-26892.190000000002</v>
      </c>
      <c r="H55" s="5">
        <v>5409.98</v>
      </c>
      <c r="I55" s="5">
        <v>11706.92</v>
      </c>
      <c r="J55" s="5">
        <v>3292.4799999999996</v>
      </c>
      <c r="K55" s="5">
        <v>18729.189999999999</v>
      </c>
      <c r="L55" s="5">
        <v>15705.07</v>
      </c>
      <c r="M55" s="5">
        <v>51771.59</v>
      </c>
      <c r="N55" s="5">
        <v>49429.93</v>
      </c>
      <c r="O55" s="6">
        <f t="shared" si="0"/>
        <v>161809.51999999999</v>
      </c>
    </row>
    <row r="56" spans="2:15" x14ac:dyDescent="0.25">
      <c r="B56" s="3" t="s">
        <v>52</v>
      </c>
      <c r="C56" s="5">
        <v>-398.53</v>
      </c>
      <c r="D56" s="5">
        <v>1267.52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1867.84</v>
      </c>
      <c r="K56" s="5">
        <v>4350.43</v>
      </c>
      <c r="L56" s="5">
        <v>1061.0899999999999</v>
      </c>
      <c r="M56" s="5">
        <v>916.49</v>
      </c>
      <c r="N56" s="5">
        <v>825.15</v>
      </c>
      <c r="O56" s="6">
        <f t="shared" si="0"/>
        <v>9889.99</v>
      </c>
    </row>
    <row r="57" spans="2:15" x14ac:dyDescent="0.25">
      <c r="B57" s="3" t="s">
        <v>5</v>
      </c>
      <c r="C57" s="5">
        <v>14777.35</v>
      </c>
      <c r="D57" s="5">
        <v>-12455.02</v>
      </c>
      <c r="E57" s="5">
        <v>-4687.6000000000004</v>
      </c>
      <c r="F57" s="5">
        <v>-5924.12</v>
      </c>
      <c r="G57" s="5">
        <v>8520.9699999999993</v>
      </c>
      <c r="H57" s="5">
        <v>7786.4</v>
      </c>
      <c r="I57" s="5">
        <v>-1858.58</v>
      </c>
      <c r="J57" s="5">
        <v>9722.18</v>
      </c>
      <c r="K57" s="5">
        <v>6459.33</v>
      </c>
      <c r="L57" s="5">
        <v>-45849.03</v>
      </c>
      <c r="M57" s="5">
        <v>27017.66</v>
      </c>
      <c r="N57" s="5">
        <v>745.49</v>
      </c>
      <c r="O57" s="6">
        <f t="shared" ref="O57:O89" si="1">SUM(C57:N57)</f>
        <v>4255.0300000000007</v>
      </c>
    </row>
    <row r="58" spans="2:15" x14ac:dyDescent="0.25">
      <c r="B58" s="3" t="s">
        <v>92</v>
      </c>
      <c r="C58" s="5">
        <v>0</v>
      </c>
      <c r="D58" s="5">
        <v>2080</v>
      </c>
      <c r="E58" s="5">
        <v>6368.27</v>
      </c>
      <c r="F58" s="5">
        <v>12833.25</v>
      </c>
      <c r="G58" s="5">
        <v>7710.7</v>
      </c>
      <c r="H58" s="5">
        <v>8107.87</v>
      </c>
      <c r="I58" s="5">
        <v>12163.3</v>
      </c>
      <c r="J58" s="5">
        <v>15806.33</v>
      </c>
      <c r="K58" s="5">
        <v>14798.12</v>
      </c>
      <c r="L58" s="5">
        <v>13417.53</v>
      </c>
      <c r="M58" s="5">
        <v>8634.17</v>
      </c>
      <c r="N58" s="5">
        <v>10463.950000000001</v>
      </c>
      <c r="O58" s="6">
        <f t="shared" si="1"/>
        <v>112383.48999999999</v>
      </c>
    </row>
    <row r="59" spans="2:15" x14ac:dyDescent="0.25">
      <c r="B59" s="3" t="s">
        <v>46</v>
      </c>
      <c r="C59" s="5"/>
      <c r="D59" s="5"/>
      <c r="E59" s="5"/>
      <c r="F59" s="5"/>
      <c r="G59" s="5">
        <v>67545.69</v>
      </c>
      <c r="H59" s="5">
        <v>4649.75</v>
      </c>
      <c r="I59" s="5">
        <v>4275.67</v>
      </c>
      <c r="J59" s="5">
        <v>-75669.429999999993</v>
      </c>
      <c r="K59" s="5">
        <v>0</v>
      </c>
      <c r="L59" s="5">
        <v>-498</v>
      </c>
      <c r="M59" s="5">
        <v>0</v>
      </c>
      <c r="N59" s="5">
        <v>0</v>
      </c>
      <c r="O59" s="6">
        <f t="shared" si="1"/>
        <v>303.68000000000757</v>
      </c>
    </row>
    <row r="60" spans="2:15" x14ac:dyDescent="0.25">
      <c r="B60" s="3" t="s">
        <v>48</v>
      </c>
      <c r="C60" s="5">
        <v>17545.18</v>
      </c>
      <c r="D60" s="5">
        <v>11807.47</v>
      </c>
      <c r="E60" s="5">
        <v>6987.39</v>
      </c>
      <c r="F60" s="5">
        <v>7888.46</v>
      </c>
      <c r="G60" s="5">
        <v>9913.06</v>
      </c>
      <c r="H60" s="5">
        <v>2133.9399999999996</v>
      </c>
      <c r="I60" s="5">
        <v>4487.42</v>
      </c>
      <c r="J60" s="5">
        <v>4274.92</v>
      </c>
      <c r="K60" s="5">
        <v>8258.7099999999991</v>
      </c>
      <c r="L60" s="5">
        <v>8808.4500000000007</v>
      </c>
      <c r="M60" s="5">
        <v>8287.42</v>
      </c>
      <c r="N60" s="5">
        <v>11538.28</v>
      </c>
      <c r="O60" s="6">
        <f t="shared" si="1"/>
        <v>101930.69999999998</v>
      </c>
    </row>
    <row r="61" spans="2:15" x14ac:dyDescent="0.25">
      <c r="B61" s="3" t="s">
        <v>49</v>
      </c>
      <c r="C61" s="5">
        <v>15807.78</v>
      </c>
      <c r="D61" s="5">
        <v>10305.61</v>
      </c>
      <c r="E61" s="5">
        <v>662</v>
      </c>
      <c r="F61" s="5">
        <v>21684.35</v>
      </c>
      <c r="G61" s="5">
        <v>0</v>
      </c>
      <c r="H61" s="5">
        <v>14960.77</v>
      </c>
      <c r="I61" s="5">
        <v>22798.71</v>
      </c>
      <c r="J61" s="5">
        <v>16455.599999999999</v>
      </c>
      <c r="K61" s="5">
        <v>18912.62</v>
      </c>
      <c r="L61" s="5">
        <v>10485.68</v>
      </c>
      <c r="M61" s="5">
        <v>8421.83</v>
      </c>
      <c r="N61" s="5">
        <v>8809.48</v>
      </c>
      <c r="O61" s="6">
        <f t="shared" si="1"/>
        <v>149304.43</v>
      </c>
    </row>
    <row r="62" spans="2:15" x14ac:dyDescent="0.25">
      <c r="B62" s="3" t="s">
        <v>96</v>
      </c>
      <c r="C62" s="5"/>
      <c r="D62" s="5"/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2404</v>
      </c>
      <c r="O62" s="6">
        <f t="shared" si="1"/>
        <v>2404</v>
      </c>
    </row>
    <row r="63" spans="2:15" x14ac:dyDescent="0.25">
      <c r="B63" s="3" t="s">
        <v>37</v>
      </c>
      <c r="C63" s="5"/>
      <c r="D63" s="5"/>
      <c r="E63" s="5"/>
      <c r="F63" s="5"/>
      <c r="G63" s="5">
        <v>36122.660000000003</v>
      </c>
      <c r="H63" s="5">
        <v>192</v>
      </c>
      <c r="I63" s="5">
        <v>-192</v>
      </c>
      <c r="J63" s="5">
        <v>2014.2</v>
      </c>
      <c r="K63" s="5">
        <v>4706.68</v>
      </c>
      <c r="L63" s="5">
        <v>3206.32</v>
      </c>
      <c r="M63" s="5">
        <v>1898.45</v>
      </c>
      <c r="N63" s="5">
        <v>188.06</v>
      </c>
      <c r="O63" s="6">
        <f t="shared" si="1"/>
        <v>48136.369999999995</v>
      </c>
    </row>
    <row r="64" spans="2:15" x14ac:dyDescent="0.25">
      <c r="B64" s="3" t="s">
        <v>35</v>
      </c>
      <c r="C64" s="5"/>
      <c r="D64" s="5"/>
      <c r="E64" s="5"/>
      <c r="F64" s="5"/>
      <c r="G64" s="5"/>
      <c r="H64" s="5">
        <v>21112.27</v>
      </c>
      <c r="I64" s="5">
        <v>21321.32</v>
      </c>
      <c r="J64" s="5">
        <v>21242.400000000001</v>
      </c>
      <c r="K64" s="5">
        <v>23489.94</v>
      </c>
      <c r="L64" s="5">
        <v>30584.22</v>
      </c>
      <c r="M64" s="5">
        <v>24537.59</v>
      </c>
      <c r="N64" s="5">
        <v>22817.48</v>
      </c>
      <c r="O64" s="6">
        <f t="shared" si="1"/>
        <v>165105.22</v>
      </c>
    </row>
    <row r="65" spans="2:15" x14ac:dyDescent="0.25">
      <c r="B65" s="3" t="s">
        <v>86</v>
      </c>
      <c r="C65" s="5"/>
      <c r="D65" s="5"/>
      <c r="E65" s="5"/>
      <c r="F65" s="5"/>
      <c r="G65" s="5"/>
      <c r="H65" s="5"/>
      <c r="I65" s="5"/>
      <c r="J65" s="5">
        <v>11884.49</v>
      </c>
      <c r="K65" s="5">
        <v>3698.82</v>
      </c>
      <c r="L65" s="5">
        <v>7132.76</v>
      </c>
      <c r="M65" s="5">
        <v>2642.48</v>
      </c>
      <c r="N65" s="5">
        <v>-0.24</v>
      </c>
      <c r="O65" s="6">
        <f t="shared" si="1"/>
        <v>25358.309999999998</v>
      </c>
    </row>
    <row r="66" spans="2:15" x14ac:dyDescent="0.25">
      <c r="B66" s="3" t="s">
        <v>2</v>
      </c>
      <c r="C66" s="5">
        <v>1533.6</v>
      </c>
      <c r="D66" s="5">
        <v>1235.4000000000001</v>
      </c>
      <c r="E66" s="5">
        <v>1704</v>
      </c>
      <c r="F66" s="5">
        <v>1050.8</v>
      </c>
      <c r="G66" s="5">
        <v>667.4</v>
      </c>
      <c r="H66" s="5">
        <v>1789.2</v>
      </c>
      <c r="I66" s="5">
        <v>1959.6</v>
      </c>
      <c r="J66" s="5">
        <v>1789.2</v>
      </c>
      <c r="K66" s="5">
        <v>766.8</v>
      </c>
      <c r="L66" s="5">
        <v>521.6</v>
      </c>
      <c r="M66" s="5">
        <v>196.8</v>
      </c>
      <c r="N66" s="5">
        <v>-12992</v>
      </c>
      <c r="O66" s="6">
        <f t="shared" si="1"/>
        <v>222.39999999999964</v>
      </c>
    </row>
    <row r="67" spans="2:15" x14ac:dyDescent="0.25">
      <c r="B67" s="3" t="s">
        <v>74</v>
      </c>
      <c r="C67" s="5">
        <v>8153.08</v>
      </c>
      <c r="D67" s="5">
        <v>6433.76</v>
      </c>
      <c r="E67" s="5">
        <v>2970.95</v>
      </c>
      <c r="F67" s="5">
        <v>3545.0299999999997</v>
      </c>
      <c r="G67" s="5">
        <v>2665.38</v>
      </c>
      <c r="H67" s="5">
        <v>1277.0099999999998</v>
      </c>
      <c r="I67" s="5">
        <v>5150.54</v>
      </c>
      <c r="J67" s="5">
        <v>4736.54</v>
      </c>
      <c r="K67" s="5">
        <v>4253.2700000000004</v>
      </c>
      <c r="L67" s="5">
        <v>7847.87</v>
      </c>
      <c r="M67" s="5">
        <v>7203.1299999999992</v>
      </c>
      <c r="N67" s="5">
        <v>4128.95</v>
      </c>
      <c r="O67" s="6">
        <f t="shared" si="1"/>
        <v>58365.509999999995</v>
      </c>
    </row>
    <row r="68" spans="2:15" x14ac:dyDescent="0.25">
      <c r="B68" s="3" t="s">
        <v>25</v>
      </c>
      <c r="C68" s="5">
        <v>15305.08</v>
      </c>
      <c r="D68" s="5">
        <v>19570.239999999998</v>
      </c>
      <c r="E68" s="5">
        <v>16622.89</v>
      </c>
      <c r="F68" s="5">
        <v>9653.07</v>
      </c>
      <c r="G68" s="5">
        <v>22168.25</v>
      </c>
      <c r="H68" s="5">
        <v>13981.43</v>
      </c>
      <c r="I68" s="5">
        <v>28411.430000000004</v>
      </c>
      <c r="J68" s="5">
        <v>24638.010000000002</v>
      </c>
      <c r="K68" s="5">
        <v>27430.54</v>
      </c>
      <c r="L68" s="5">
        <v>34248.019999999997</v>
      </c>
      <c r="M68" s="5">
        <v>12642.68</v>
      </c>
      <c r="N68" s="5">
        <v>22457.59</v>
      </c>
      <c r="O68" s="6">
        <f t="shared" si="1"/>
        <v>247129.22999999998</v>
      </c>
    </row>
    <row r="69" spans="2:15" x14ac:dyDescent="0.25">
      <c r="B69" s="3" t="s">
        <v>57</v>
      </c>
      <c r="C69" s="5"/>
      <c r="D69" s="5">
        <v>324.32</v>
      </c>
      <c r="E69" s="5">
        <v>1142.6400000000001</v>
      </c>
      <c r="F69" s="5">
        <v>408.75</v>
      </c>
      <c r="G69" s="5">
        <v>5010.67</v>
      </c>
      <c r="H69" s="5">
        <v>-68.33</v>
      </c>
      <c r="I69" s="5">
        <v>-147.96</v>
      </c>
      <c r="J69" s="5">
        <v>0</v>
      </c>
      <c r="K69" s="5">
        <v>1402.34</v>
      </c>
      <c r="L69" s="5">
        <v>0</v>
      </c>
      <c r="M69" s="5">
        <v>0</v>
      </c>
      <c r="N69" s="5">
        <v>0</v>
      </c>
      <c r="O69" s="6">
        <f t="shared" si="1"/>
        <v>8072.43</v>
      </c>
    </row>
    <row r="70" spans="2:15" x14ac:dyDescent="0.25">
      <c r="B70" s="3" t="s">
        <v>56</v>
      </c>
      <c r="C70" s="5">
        <v>6692.09</v>
      </c>
      <c r="D70" s="5">
        <v>11940.05</v>
      </c>
      <c r="E70" s="5">
        <v>16957.650000000001</v>
      </c>
      <c r="F70" s="5">
        <v>16812.27</v>
      </c>
      <c r="G70" s="5">
        <v>5125.96</v>
      </c>
      <c r="H70" s="5">
        <v>4804.83</v>
      </c>
      <c r="I70" s="5">
        <v>7030.09</v>
      </c>
      <c r="J70" s="5">
        <v>6998.4000000000005</v>
      </c>
      <c r="K70" s="5">
        <v>7875.31</v>
      </c>
      <c r="L70" s="5">
        <v>6466.15</v>
      </c>
      <c r="M70" s="5">
        <v>14959.73</v>
      </c>
      <c r="N70" s="5">
        <v>9721.7099999999991</v>
      </c>
      <c r="O70" s="6">
        <f t="shared" si="1"/>
        <v>115384.23999999999</v>
      </c>
    </row>
    <row r="71" spans="2:15" x14ac:dyDescent="0.25">
      <c r="B71" s="3" t="s">
        <v>44</v>
      </c>
      <c r="C71" s="5"/>
      <c r="D71" s="5"/>
      <c r="E71" s="5"/>
      <c r="F71" s="5"/>
      <c r="G71" s="5">
        <v>45046.44</v>
      </c>
      <c r="H71" s="5">
        <v>15364.84</v>
      </c>
      <c r="I71" s="5">
        <v>1710.9699999999998</v>
      </c>
      <c r="J71" s="5">
        <v>7034.69</v>
      </c>
      <c r="K71" s="5">
        <v>6902.91</v>
      </c>
      <c r="L71" s="5">
        <v>7337.79</v>
      </c>
      <c r="M71" s="5">
        <v>8835.01</v>
      </c>
      <c r="N71" s="5">
        <v>6994.4</v>
      </c>
      <c r="O71" s="6">
        <f t="shared" si="1"/>
        <v>99227.049999999988</v>
      </c>
    </row>
    <row r="72" spans="2:15" x14ac:dyDescent="0.25">
      <c r="B72" s="3" t="s">
        <v>41</v>
      </c>
      <c r="C72" s="5"/>
      <c r="D72" s="5"/>
      <c r="E72" s="5"/>
      <c r="F72" s="5">
        <v>183651.97</v>
      </c>
      <c r="G72" s="5">
        <v>96677.28</v>
      </c>
      <c r="H72" s="5">
        <v>62439.680000000008</v>
      </c>
      <c r="I72" s="5">
        <v>24439.98</v>
      </c>
      <c r="J72" s="5">
        <v>47879.67</v>
      </c>
      <c r="K72" s="5">
        <v>49267.95</v>
      </c>
      <c r="L72" s="5">
        <v>79577.680000000008</v>
      </c>
      <c r="M72" s="5">
        <v>67217.279999999999</v>
      </c>
      <c r="N72" s="5">
        <v>55182.61</v>
      </c>
      <c r="O72" s="6">
        <f t="shared" si="1"/>
        <v>666334.1</v>
      </c>
    </row>
    <row r="73" spans="2:15" x14ac:dyDescent="0.25">
      <c r="B73" s="3" t="s">
        <v>27</v>
      </c>
      <c r="C73" s="5">
        <v>5089.33</v>
      </c>
      <c r="D73" s="5">
        <v>7296.16</v>
      </c>
      <c r="E73" s="5">
        <v>9193.7400000000016</v>
      </c>
      <c r="F73" s="5">
        <v>8548.119999999999</v>
      </c>
      <c r="G73" s="5">
        <v>14811.19</v>
      </c>
      <c r="H73" s="5">
        <v>11874.539999999999</v>
      </c>
      <c r="I73" s="5">
        <v>13471.130000000001</v>
      </c>
      <c r="J73" s="5">
        <v>12847.31</v>
      </c>
      <c r="K73" s="5">
        <v>17417.46</v>
      </c>
      <c r="L73" s="5">
        <v>29155.75</v>
      </c>
      <c r="M73" s="5">
        <v>30273.71</v>
      </c>
      <c r="N73" s="5">
        <v>28689.39</v>
      </c>
      <c r="O73" s="6">
        <f t="shared" si="1"/>
        <v>188667.83000000002</v>
      </c>
    </row>
    <row r="74" spans="2:15" x14ac:dyDescent="0.25">
      <c r="B74" s="3" t="s">
        <v>78</v>
      </c>
      <c r="C74" s="5">
        <v>10160.76</v>
      </c>
      <c r="D74" s="5">
        <v>5499.29</v>
      </c>
      <c r="E74" s="5">
        <v>966.73</v>
      </c>
      <c r="F74" s="5">
        <v>4462.25</v>
      </c>
      <c r="G74" s="5">
        <v>9983.5499999999993</v>
      </c>
      <c r="H74" s="5">
        <v>12409.449999999999</v>
      </c>
      <c r="I74" s="5">
        <v>6522.9600000000009</v>
      </c>
      <c r="J74" s="5">
        <v>8914.2000000000007</v>
      </c>
      <c r="K74" s="5">
        <v>-523.27</v>
      </c>
      <c r="L74" s="5">
        <v>3026.13</v>
      </c>
      <c r="M74" s="5">
        <v>3135.88</v>
      </c>
      <c r="N74" s="5">
        <v>0</v>
      </c>
      <c r="O74" s="6">
        <f t="shared" si="1"/>
        <v>64557.93</v>
      </c>
    </row>
    <row r="75" spans="2:15" x14ac:dyDescent="0.25">
      <c r="B75" s="3" t="s">
        <v>75</v>
      </c>
      <c r="C75" s="5"/>
      <c r="D75" s="5"/>
      <c r="E75" s="5"/>
      <c r="F75" s="5"/>
      <c r="G75" s="5"/>
      <c r="H75" s="5">
        <v>3916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6">
        <f t="shared" si="1"/>
        <v>3916</v>
      </c>
    </row>
    <row r="76" spans="2:15" x14ac:dyDescent="0.25">
      <c r="B76" s="3" t="s">
        <v>59</v>
      </c>
      <c r="C76" s="5">
        <v>8931.19</v>
      </c>
      <c r="D76" s="5">
        <v>14806.35</v>
      </c>
      <c r="E76" s="5">
        <v>12094.16</v>
      </c>
      <c r="F76" s="5">
        <v>9884.2999999999993</v>
      </c>
      <c r="G76" s="5">
        <v>12221.76</v>
      </c>
      <c r="H76" s="5">
        <v>10908.26</v>
      </c>
      <c r="I76" s="5">
        <v>12247.4</v>
      </c>
      <c r="J76" s="5">
        <v>7753.66</v>
      </c>
      <c r="K76" s="5">
        <v>4490.08</v>
      </c>
      <c r="L76" s="5">
        <v>8357.59</v>
      </c>
      <c r="M76" s="5">
        <v>8644.81</v>
      </c>
      <c r="N76" s="5">
        <v>6057.34</v>
      </c>
      <c r="O76" s="6">
        <f t="shared" si="1"/>
        <v>116396.9</v>
      </c>
    </row>
    <row r="77" spans="2:15" x14ac:dyDescent="0.25">
      <c r="B77" s="3" t="s">
        <v>60</v>
      </c>
      <c r="C77" s="5">
        <v>297.83</v>
      </c>
      <c r="D77" s="5">
        <v>886.72</v>
      </c>
      <c r="E77" s="5">
        <v>1550.98</v>
      </c>
      <c r="F77" s="5">
        <v>2434.8000000000002</v>
      </c>
      <c r="G77" s="5">
        <v>550.69000000000005</v>
      </c>
      <c r="H77" s="5">
        <v>1317.58</v>
      </c>
      <c r="I77" s="5">
        <v>1862.56</v>
      </c>
      <c r="J77" s="5">
        <v>-310.39999999999998</v>
      </c>
      <c r="K77" s="5">
        <v>3637.68</v>
      </c>
      <c r="L77" s="5">
        <v>2178.25</v>
      </c>
      <c r="M77" s="5">
        <v>940.51</v>
      </c>
      <c r="N77" s="5">
        <v>-487.52</v>
      </c>
      <c r="O77" s="6">
        <f t="shared" si="1"/>
        <v>14859.68</v>
      </c>
    </row>
    <row r="78" spans="2:15" x14ac:dyDescent="0.25">
      <c r="B78" s="3" t="s">
        <v>77</v>
      </c>
      <c r="C78" s="5"/>
      <c r="D78" s="5"/>
      <c r="E78" s="5"/>
      <c r="F78" s="5"/>
      <c r="G78" s="5">
        <v>325.39</v>
      </c>
      <c r="H78" s="5">
        <v>0</v>
      </c>
      <c r="I78" s="5">
        <v>537.51</v>
      </c>
      <c r="J78" s="5">
        <v>347.02</v>
      </c>
      <c r="K78" s="5">
        <v>297.5</v>
      </c>
      <c r="L78" s="5">
        <v>0</v>
      </c>
      <c r="M78" s="5">
        <v>0</v>
      </c>
      <c r="N78" s="5">
        <v>0</v>
      </c>
      <c r="O78" s="6">
        <f t="shared" si="1"/>
        <v>1507.42</v>
      </c>
    </row>
    <row r="79" spans="2:15" x14ac:dyDescent="0.25">
      <c r="B79" s="3" t="s">
        <v>0</v>
      </c>
      <c r="C79" s="5"/>
      <c r="D79" s="5"/>
      <c r="E79" s="5"/>
      <c r="F79" s="5"/>
      <c r="G79" s="5"/>
      <c r="H79" s="5"/>
      <c r="I79" s="5"/>
      <c r="J79" s="5">
        <v>2650</v>
      </c>
      <c r="K79" s="5">
        <v>0</v>
      </c>
      <c r="L79" s="5">
        <v>0</v>
      </c>
      <c r="M79" s="5">
        <v>0</v>
      </c>
      <c r="N79" s="5">
        <v>0</v>
      </c>
      <c r="O79" s="6">
        <f t="shared" si="1"/>
        <v>2650</v>
      </c>
    </row>
    <row r="80" spans="2:15" x14ac:dyDescent="0.25">
      <c r="B80" s="3" t="s">
        <v>63</v>
      </c>
      <c r="C80" s="5">
        <v>1532.81</v>
      </c>
      <c r="D80" s="5">
        <v>7582.88</v>
      </c>
      <c r="E80" s="5">
        <v>13166.58</v>
      </c>
      <c r="F80" s="5">
        <v>8654.14</v>
      </c>
      <c r="G80" s="5">
        <v>0</v>
      </c>
      <c r="H80" s="5">
        <v>3017.34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6">
        <f t="shared" si="1"/>
        <v>33953.75</v>
      </c>
    </row>
    <row r="81" spans="2:15" x14ac:dyDescent="0.25">
      <c r="B81" s="3" t="s">
        <v>32</v>
      </c>
      <c r="C81" s="5">
        <v>-17185.82</v>
      </c>
      <c r="D81" s="5">
        <v>17007.52</v>
      </c>
      <c r="E81" s="5">
        <v>-11284.98</v>
      </c>
      <c r="F81" s="5">
        <v>-153.69</v>
      </c>
      <c r="G81" s="5">
        <v>525.29</v>
      </c>
      <c r="H81" s="5">
        <v>0</v>
      </c>
      <c r="I81" s="5">
        <v>0</v>
      </c>
      <c r="J81" s="5">
        <v>0</v>
      </c>
      <c r="K81" s="5">
        <v>47468.689999999995</v>
      </c>
      <c r="L81" s="5">
        <v>20471.97</v>
      </c>
      <c r="M81" s="5">
        <v>7960.35</v>
      </c>
      <c r="N81" s="5">
        <v>26481.15</v>
      </c>
      <c r="O81" s="6">
        <f t="shared" si="1"/>
        <v>91290.48</v>
      </c>
    </row>
    <row r="82" spans="2:15" x14ac:dyDescent="0.25">
      <c r="B82" s="3" t="s">
        <v>30</v>
      </c>
      <c r="C82" s="5">
        <v>4924.6100000000006</v>
      </c>
      <c r="D82" s="5">
        <v>13348.65</v>
      </c>
      <c r="E82" s="5">
        <v>13232.42</v>
      </c>
      <c r="F82" s="5">
        <v>15185.45</v>
      </c>
      <c r="G82" s="5">
        <v>17961.509999999998</v>
      </c>
      <c r="H82" s="5">
        <v>20070.73</v>
      </c>
      <c r="I82" s="5">
        <v>31332.87</v>
      </c>
      <c r="J82" s="5">
        <v>32504.44</v>
      </c>
      <c r="K82" s="5">
        <v>38531.69</v>
      </c>
      <c r="L82" s="5">
        <v>40706.050000000003</v>
      </c>
      <c r="M82" s="5">
        <v>36899.03</v>
      </c>
      <c r="N82" s="5">
        <v>38038.44</v>
      </c>
      <c r="O82" s="6">
        <f t="shared" si="1"/>
        <v>302735.88999999996</v>
      </c>
    </row>
    <row r="83" spans="2:15" x14ac:dyDescent="0.25">
      <c r="B83" s="3" t="s">
        <v>73</v>
      </c>
      <c r="C83" s="5">
        <v>45392.89</v>
      </c>
      <c r="D83" s="5">
        <v>72171.180000000008</v>
      </c>
      <c r="E83" s="5">
        <v>41055.439999999995</v>
      </c>
      <c r="F83" s="5">
        <v>16384.25</v>
      </c>
      <c r="G83" s="5">
        <v>49007.44</v>
      </c>
      <c r="H83" s="5">
        <v>37061.47</v>
      </c>
      <c r="I83" s="5">
        <v>40481.17</v>
      </c>
      <c r="J83" s="5">
        <v>35919.360000000001</v>
      </c>
      <c r="K83" s="5">
        <v>37539</v>
      </c>
      <c r="L83" s="5">
        <v>44450.729999999996</v>
      </c>
      <c r="M83" s="5">
        <v>42247.87</v>
      </c>
      <c r="N83" s="5">
        <v>43776.54</v>
      </c>
      <c r="O83" s="6">
        <f t="shared" si="1"/>
        <v>505487.33999999997</v>
      </c>
    </row>
    <row r="84" spans="2:15" x14ac:dyDescent="0.25">
      <c r="B84" s="3" t="s">
        <v>29</v>
      </c>
      <c r="C84" s="5">
        <v>12212.36</v>
      </c>
      <c r="D84" s="5">
        <v>9700.2200000000012</v>
      </c>
      <c r="E84" s="5">
        <v>9138.7099999999991</v>
      </c>
      <c r="F84" s="5">
        <v>25215.08</v>
      </c>
      <c r="G84" s="5">
        <v>6124.09</v>
      </c>
      <c r="H84" s="5">
        <v>13148.96</v>
      </c>
      <c r="I84" s="5">
        <v>25841.52</v>
      </c>
      <c r="J84" s="5">
        <v>15978.34</v>
      </c>
      <c r="K84" s="5">
        <v>19813.79</v>
      </c>
      <c r="L84" s="5">
        <v>34627.26</v>
      </c>
      <c r="M84" s="5">
        <v>46161.279999999999</v>
      </c>
      <c r="N84" s="5">
        <v>47559.11</v>
      </c>
      <c r="O84" s="6">
        <f t="shared" si="1"/>
        <v>265520.72000000003</v>
      </c>
    </row>
    <row r="85" spans="2:15" x14ac:dyDescent="0.25">
      <c r="B85" s="3" t="s">
        <v>26</v>
      </c>
      <c r="C85" s="5">
        <v>3899.47</v>
      </c>
      <c r="D85" s="5">
        <v>7899.96</v>
      </c>
      <c r="E85" s="5">
        <v>5167.97</v>
      </c>
      <c r="F85" s="5">
        <v>7439.6100000000006</v>
      </c>
      <c r="G85" s="5">
        <v>13645.07</v>
      </c>
      <c r="H85" s="5">
        <v>10479</v>
      </c>
      <c r="I85" s="5">
        <v>10600.41</v>
      </c>
      <c r="J85" s="5">
        <v>7932.26</v>
      </c>
      <c r="K85" s="5">
        <v>18778.79</v>
      </c>
      <c r="L85" s="5">
        <v>72942.91</v>
      </c>
      <c r="M85" s="5">
        <v>31119.500000000004</v>
      </c>
      <c r="N85" s="5">
        <v>16955.02</v>
      </c>
      <c r="O85" s="6">
        <f t="shared" si="1"/>
        <v>206859.97</v>
      </c>
    </row>
    <row r="86" spans="2:15" x14ac:dyDescent="0.25">
      <c r="B86" s="3" t="s">
        <v>33</v>
      </c>
      <c r="C86" s="5">
        <v>2844.67</v>
      </c>
      <c r="D86" s="5">
        <v>4402.1099999999997</v>
      </c>
      <c r="E86" s="5">
        <v>5665.75</v>
      </c>
      <c r="F86" s="5">
        <v>3060.87</v>
      </c>
      <c r="G86" s="5">
        <v>8158.95</v>
      </c>
      <c r="H86" s="5">
        <v>21242.46</v>
      </c>
      <c r="I86" s="5">
        <v>22749.39</v>
      </c>
      <c r="J86" s="5">
        <v>34122.720000000001</v>
      </c>
      <c r="K86" s="5">
        <v>28827.03</v>
      </c>
      <c r="L86" s="5">
        <v>44558.079999999994</v>
      </c>
      <c r="M86" s="5">
        <v>38508.199999999997</v>
      </c>
      <c r="N86" s="5">
        <v>31144.68</v>
      </c>
      <c r="O86" s="6">
        <f t="shared" si="1"/>
        <v>245284.90999999997</v>
      </c>
    </row>
    <row r="87" spans="2:15" x14ac:dyDescent="0.25">
      <c r="B87" s="3" t="s">
        <v>31</v>
      </c>
      <c r="C87" s="5">
        <v>34501.22</v>
      </c>
      <c r="D87" s="5">
        <v>31660.300000000003</v>
      </c>
      <c r="E87" s="5">
        <v>28600.41</v>
      </c>
      <c r="F87" s="5">
        <v>29931.82</v>
      </c>
      <c r="G87" s="5">
        <v>33551.599999999999</v>
      </c>
      <c r="H87" s="5">
        <v>28295.61</v>
      </c>
      <c r="I87" s="5">
        <v>34884.03</v>
      </c>
      <c r="J87" s="5">
        <v>36796.199999999997</v>
      </c>
      <c r="K87" s="5">
        <v>45828.35</v>
      </c>
      <c r="L87" s="5">
        <v>46888.65</v>
      </c>
      <c r="M87" s="5">
        <v>63041.509999999995</v>
      </c>
      <c r="N87" s="5">
        <v>50505.5</v>
      </c>
      <c r="O87" s="6">
        <f t="shared" si="1"/>
        <v>464485.2</v>
      </c>
    </row>
    <row r="88" spans="2:15" x14ac:dyDescent="0.25">
      <c r="B88" s="3" t="s">
        <v>12</v>
      </c>
      <c r="C88" s="5"/>
      <c r="D88" s="5"/>
      <c r="E88" s="5"/>
      <c r="F88" s="5"/>
      <c r="G88" s="5"/>
      <c r="H88" s="5"/>
      <c r="I88" s="5"/>
      <c r="J88" s="5"/>
      <c r="K88" s="5">
        <v>59204.95</v>
      </c>
      <c r="L88" s="5">
        <v>59919.680000000008</v>
      </c>
      <c r="M88" s="5">
        <v>56467.380000000005</v>
      </c>
      <c r="N88" s="5">
        <v>56222.729999999996</v>
      </c>
      <c r="O88" s="6">
        <f t="shared" si="1"/>
        <v>231814.74</v>
      </c>
    </row>
    <row r="89" spans="2:15" ht="15.75" thickBot="1" x14ac:dyDescent="0.3">
      <c r="B89" s="4" t="s">
        <v>103</v>
      </c>
      <c r="C89" s="7">
        <v>975549.42999999993</v>
      </c>
      <c r="D89" s="7">
        <v>1005682.3300000002</v>
      </c>
      <c r="E89" s="7">
        <v>866177.2</v>
      </c>
      <c r="F89" s="7">
        <v>963631.95</v>
      </c>
      <c r="G89" s="7">
        <v>1024527.39</v>
      </c>
      <c r="H89" s="7">
        <v>1052125.92</v>
      </c>
      <c r="I89" s="7">
        <v>1114434.8500000001</v>
      </c>
      <c r="J89" s="7">
        <v>1133844.6000000001</v>
      </c>
      <c r="K89" s="7">
        <v>1335786.8299999998</v>
      </c>
      <c r="L89" s="7">
        <v>1237855.4099999997</v>
      </c>
      <c r="M89" s="7">
        <v>1223220.4300000002</v>
      </c>
      <c r="N89" s="7">
        <v>1171676.7900000003</v>
      </c>
      <c r="O89" s="8">
        <f t="shared" si="1"/>
        <v>13104513.130000001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4C047-1044-4F46-9F99-C9FB1C3EC912}">
  <dimension ref="B2:O102"/>
  <sheetViews>
    <sheetView workbookViewId="0">
      <selection sqref="A1:A1048576"/>
    </sheetView>
  </sheetViews>
  <sheetFormatPr defaultRowHeight="15" x14ac:dyDescent="0.25"/>
  <cols>
    <col min="2" max="2" width="38.5703125" bestFit="1" customWidth="1"/>
    <col min="3" max="3" width="14.28515625" bestFit="1" customWidth="1"/>
    <col min="4" max="4" width="14.7109375" bestFit="1" customWidth="1"/>
    <col min="5" max="5" width="14.140625" bestFit="1" customWidth="1"/>
    <col min="6" max="6" width="13.5703125" bestFit="1" customWidth="1"/>
    <col min="7" max="7" width="14.5703125" bestFit="1" customWidth="1"/>
    <col min="8" max="8" width="13.85546875" bestFit="1" customWidth="1"/>
    <col min="9" max="9" width="14.28515625" bestFit="1" customWidth="1"/>
    <col min="10" max="10" width="14.85546875" bestFit="1" customWidth="1"/>
    <col min="11" max="12" width="14.140625" bestFit="1" customWidth="1"/>
    <col min="13" max="13" width="13.85546875" bestFit="1" customWidth="1"/>
    <col min="14" max="14" width="14.85546875" bestFit="1" customWidth="1"/>
    <col min="15" max="15" width="12.5703125" bestFit="1" customWidth="1"/>
  </cols>
  <sheetData>
    <row r="2" spans="2:15" ht="18.75" x14ac:dyDescent="0.3">
      <c r="B2" s="13" t="s">
        <v>105</v>
      </c>
    </row>
    <row r="3" spans="2:15" ht="15.75" thickBot="1" x14ac:dyDescent="0.3"/>
    <row r="4" spans="2:15" x14ac:dyDescent="0.25">
      <c r="B4" s="1" t="s">
        <v>104</v>
      </c>
      <c r="C4" s="9">
        <v>43922</v>
      </c>
      <c r="D4" s="9">
        <v>43952</v>
      </c>
      <c r="E4" s="9">
        <v>43983</v>
      </c>
      <c r="F4" s="9">
        <v>44013</v>
      </c>
      <c r="G4" s="9">
        <v>44044</v>
      </c>
      <c r="H4" s="9">
        <v>44075</v>
      </c>
      <c r="I4" s="9">
        <v>44105</v>
      </c>
      <c r="J4" s="9">
        <v>44136</v>
      </c>
      <c r="K4" s="9">
        <v>44166</v>
      </c>
      <c r="L4" s="9">
        <v>44197</v>
      </c>
      <c r="M4" s="9">
        <v>44228</v>
      </c>
      <c r="N4" s="9">
        <v>44256</v>
      </c>
      <c r="O4" s="2" t="s">
        <v>101</v>
      </c>
    </row>
    <row r="5" spans="2:15" x14ac:dyDescent="0.25">
      <c r="B5" s="11" t="s">
        <v>69</v>
      </c>
      <c r="C5" s="12">
        <v>5963.65</v>
      </c>
      <c r="D5" s="12">
        <v>5625.27</v>
      </c>
      <c r="E5" s="12">
        <v>5070.4799999999996</v>
      </c>
      <c r="F5" s="12">
        <v>987.1</v>
      </c>
      <c r="G5" s="12">
        <v>3338.99</v>
      </c>
      <c r="H5" s="12">
        <v>2647.5</v>
      </c>
      <c r="I5" s="12">
        <v>3195.76</v>
      </c>
      <c r="J5" s="12">
        <v>1146.3</v>
      </c>
      <c r="K5" s="12">
        <v>2383.04</v>
      </c>
      <c r="L5" s="12">
        <v>5367.71</v>
      </c>
      <c r="M5" s="12">
        <v>5199.78</v>
      </c>
      <c r="N5" s="12">
        <v>2942.9700000000003</v>
      </c>
      <c r="O5" s="12">
        <f>SUM(C5:N5)</f>
        <v>43868.55</v>
      </c>
    </row>
    <row r="6" spans="2:15" x14ac:dyDescent="0.25">
      <c r="B6" s="11" t="s">
        <v>7</v>
      </c>
      <c r="C6" s="12">
        <v>3363.52</v>
      </c>
      <c r="D6" s="12">
        <v>5309.72</v>
      </c>
      <c r="E6" s="12">
        <v>1955.83</v>
      </c>
      <c r="F6" s="12">
        <v>2657</v>
      </c>
      <c r="G6" s="12">
        <v>5835.51</v>
      </c>
      <c r="H6" s="12">
        <v>-470.5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f t="shared" ref="O6:O57" si="0">SUM(C6:N6)</f>
        <v>18651.080000000002</v>
      </c>
    </row>
    <row r="7" spans="2:15" x14ac:dyDescent="0.25">
      <c r="B7" s="11" t="s">
        <v>11</v>
      </c>
      <c r="C7" s="12">
        <v>24792.02</v>
      </c>
      <c r="D7" s="12">
        <v>36241.699999999997</v>
      </c>
      <c r="E7" s="12">
        <v>25429.34</v>
      </c>
      <c r="F7" s="12">
        <v>22804.09</v>
      </c>
      <c r="G7" s="12">
        <v>26899.599999999999</v>
      </c>
      <c r="H7" s="12">
        <v>26925.94</v>
      </c>
      <c r="I7" s="12">
        <v>24872.560000000001</v>
      </c>
      <c r="J7" s="12">
        <v>24495.48</v>
      </c>
      <c r="K7" s="12">
        <v>30441.99</v>
      </c>
      <c r="L7" s="12">
        <v>29862.49</v>
      </c>
      <c r="M7" s="12">
        <v>13052.09</v>
      </c>
      <c r="N7" s="12">
        <v>-3283.84</v>
      </c>
      <c r="O7" s="12">
        <f t="shared" si="0"/>
        <v>282533.46000000002</v>
      </c>
    </row>
    <row r="8" spans="2:15" x14ac:dyDescent="0.25">
      <c r="B8" s="11" t="s">
        <v>17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>
        <v>6437.48</v>
      </c>
      <c r="O8" s="12">
        <f t="shared" si="0"/>
        <v>6437.48</v>
      </c>
    </row>
    <row r="9" spans="2:15" x14ac:dyDescent="0.25">
      <c r="B9" s="11" t="s">
        <v>9</v>
      </c>
      <c r="C9" s="12">
        <v>9132.76</v>
      </c>
      <c r="D9" s="12">
        <v>12264.08</v>
      </c>
      <c r="E9" s="12">
        <v>15406.7</v>
      </c>
      <c r="F9" s="12">
        <v>21681.57</v>
      </c>
      <c r="G9" s="12">
        <v>20263.849999999999</v>
      </c>
      <c r="H9" s="12">
        <v>11993.35</v>
      </c>
      <c r="I9" s="12">
        <v>14265.22</v>
      </c>
      <c r="J9" s="12">
        <v>3933.85</v>
      </c>
      <c r="K9" s="12">
        <v>404.98</v>
      </c>
      <c r="L9" s="12">
        <v>7658.21</v>
      </c>
      <c r="M9" s="12">
        <v>10809.21</v>
      </c>
      <c r="N9" s="12">
        <v>10019.280000000001</v>
      </c>
      <c r="O9" s="12">
        <f t="shared" si="0"/>
        <v>137833.06</v>
      </c>
    </row>
    <row r="10" spans="2:15" x14ac:dyDescent="0.25">
      <c r="B10" s="11" t="s">
        <v>38</v>
      </c>
      <c r="C10" s="12">
        <v>19386.5</v>
      </c>
      <c r="D10" s="12">
        <v>23292.18</v>
      </c>
      <c r="E10" s="12">
        <v>20853.43</v>
      </c>
      <c r="F10" s="12">
        <v>33759.300000000003</v>
      </c>
      <c r="G10" s="12">
        <v>35363.11</v>
      </c>
      <c r="H10" s="12">
        <v>58804.43</v>
      </c>
      <c r="I10" s="12">
        <v>36413.07</v>
      </c>
      <c r="J10" s="12">
        <v>15777.84</v>
      </c>
      <c r="K10" s="12">
        <v>38081.61</v>
      </c>
      <c r="L10" s="12">
        <v>41582.479999999996</v>
      </c>
      <c r="M10" s="12">
        <v>128175.73</v>
      </c>
      <c r="N10" s="12">
        <v>190659.04</v>
      </c>
      <c r="O10" s="12">
        <f t="shared" si="0"/>
        <v>642148.72</v>
      </c>
    </row>
    <row r="11" spans="2:15" x14ac:dyDescent="0.25">
      <c r="B11" s="11" t="s">
        <v>10</v>
      </c>
      <c r="C11" s="12">
        <v>1637.94</v>
      </c>
      <c r="D11" s="12">
        <v>3227.2</v>
      </c>
      <c r="E11" s="12">
        <v>2452.96</v>
      </c>
      <c r="F11" s="12">
        <v>781.42</v>
      </c>
      <c r="G11" s="12">
        <v>432.45</v>
      </c>
      <c r="H11" s="12">
        <v>2516.75</v>
      </c>
      <c r="I11" s="12">
        <v>1993.45</v>
      </c>
      <c r="J11" s="12">
        <v>3367.65</v>
      </c>
      <c r="K11" s="12">
        <v>2635.65</v>
      </c>
      <c r="L11" s="12">
        <v>1649.08</v>
      </c>
      <c r="M11" s="12">
        <v>0</v>
      </c>
      <c r="N11" s="12">
        <v>0</v>
      </c>
      <c r="O11" s="12">
        <f t="shared" si="0"/>
        <v>20694.550000000003</v>
      </c>
    </row>
    <row r="12" spans="2:15" x14ac:dyDescent="0.25">
      <c r="B12" s="11" t="s">
        <v>61</v>
      </c>
      <c r="C12" s="12">
        <v>65897.89</v>
      </c>
      <c r="D12" s="12">
        <v>46639.56</v>
      </c>
      <c r="E12" s="12">
        <v>69207.709999999992</v>
      </c>
      <c r="F12" s="12">
        <v>72578.600000000006</v>
      </c>
      <c r="G12" s="12">
        <v>90651.739999999991</v>
      </c>
      <c r="H12" s="12">
        <v>81485.16</v>
      </c>
      <c r="I12" s="12">
        <v>61827.75</v>
      </c>
      <c r="J12" s="12">
        <v>70506.83</v>
      </c>
      <c r="K12" s="12">
        <v>73005.27</v>
      </c>
      <c r="L12" s="12">
        <v>49463.96</v>
      </c>
      <c r="M12" s="12">
        <v>59914.040000000008</v>
      </c>
      <c r="N12" s="12">
        <v>46898.87</v>
      </c>
      <c r="O12" s="12">
        <f t="shared" si="0"/>
        <v>788077.38</v>
      </c>
    </row>
    <row r="13" spans="2:15" x14ac:dyDescent="0.25">
      <c r="B13" s="11" t="s">
        <v>58</v>
      </c>
      <c r="C13" s="12"/>
      <c r="D13" s="12"/>
      <c r="E13" s="12"/>
      <c r="F13" s="12"/>
      <c r="G13" s="12"/>
      <c r="H13" s="12"/>
      <c r="I13" s="12"/>
      <c r="J13" s="12">
        <v>541.55999999999995</v>
      </c>
      <c r="K13" s="12">
        <v>3325.81</v>
      </c>
      <c r="L13" s="12">
        <v>-2529.5700000000002</v>
      </c>
      <c r="M13" s="12">
        <v>-92</v>
      </c>
      <c r="N13" s="12">
        <v>0</v>
      </c>
      <c r="O13" s="12">
        <f t="shared" si="0"/>
        <v>1245.7999999999997</v>
      </c>
    </row>
    <row r="14" spans="2:15" x14ac:dyDescent="0.25">
      <c r="B14" s="11" t="s">
        <v>36</v>
      </c>
      <c r="C14" s="12">
        <v>39878.22</v>
      </c>
      <c r="D14" s="12">
        <v>50829.52</v>
      </c>
      <c r="E14" s="12">
        <v>43675.64</v>
      </c>
      <c r="F14" s="12">
        <v>54377.45</v>
      </c>
      <c r="G14" s="12">
        <v>39111.879999999997</v>
      </c>
      <c r="H14" s="12">
        <v>39786.39</v>
      </c>
      <c r="I14" s="12">
        <v>46040.829999999994</v>
      </c>
      <c r="J14" s="12">
        <v>44283.37</v>
      </c>
      <c r="K14" s="12">
        <v>28911.82</v>
      </c>
      <c r="L14" s="12">
        <v>26654.93</v>
      </c>
      <c r="M14" s="12">
        <v>36437.65</v>
      </c>
      <c r="N14" s="12">
        <v>36461.35</v>
      </c>
      <c r="O14" s="12">
        <f t="shared" si="0"/>
        <v>486449.05000000005</v>
      </c>
    </row>
    <row r="15" spans="2:15" x14ac:dyDescent="0.25">
      <c r="B15" s="11" t="s">
        <v>81</v>
      </c>
      <c r="C15" s="12"/>
      <c r="D15" s="12">
        <v>0.06</v>
      </c>
      <c r="E15" s="12">
        <v>0</v>
      </c>
      <c r="F15" s="12">
        <v>0</v>
      </c>
      <c r="G15" s="12">
        <v>741.66</v>
      </c>
      <c r="H15" s="12">
        <v>0</v>
      </c>
      <c r="I15" s="12">
        <v>243.23</v>
      </c>
      <c r="J15" s="12">
        <v>0</v>
      </c>
      <c r="K15" s="12">
        <v>0</v>
      </c>
      <c r="L15" s="12">
        <v>127.6</v>
      </c>
      <c r="M15" s="12">
        <v>-127.6</v>
      </c>
      <c r="N15" s="12">
        <v>0</v>
      </c>
      <c r="O15" s="12">
        <f t="shared" si="0"/>
        <v>984.94999999999993</v>
      </c>
    </row>
    <row r="16" spans="2:15" x14ac:dyDescent="0.25">
      <c r="B16" s="11" t="s">
        <v>8</v>
      </c>
      <c r="C16" s="12">
        <v>3816.58</v>
      </c>
      <c r="D16" s="12">
        <v>8676.93</v>
      </c>
      <c r="E16" s="12">
        <v>3918.24</v>
      </c>
      <c r="F16" s="12">
        <v>1489.04</v>
      </c>
      <c r="G16" s="12">
        <v>13099.4</v>
      </c>
      <c r="H16" s="12">
        <v>4146.1099999999997</v>
      </c>
      <c r="I16" s="12">
        <v>-404.64</v>
      </c>
      <c r="J16" s="12">
        <v>0</v>
      </c>
      <c r="K16" s="12">
        <v>-396.18</v>
      </c>
      <c r="L16" s="12">
        <v>0</v>
      </c>
      <c r="M16" s="12">
        <v>0</v>
      </c>
      <c r="N16" s="12">
        <v>0</v>
      </c>
      <c r="O16" s="12">
        <f t="shared" si="0"/>
        <v>34345.480000000003</v>
      </c>
    </row>
    <row r="17" spans="2:15" x14ac:dyDescent="0.25">
      <c r="B17" s="11" t="s">
        <v>53</v>
      </c>
      <c r="C17" s="12">
        <v>12157.58</v>
      </c>
      <c r="D17" s="12">
        <v>2657.94</v>
      </c>
      <c r="E17" s="12">
        <v>115.71</v>
      </c>
      <c r="F17" s="12">
        <v>-403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f t="shared" si="0"/>
        <v>14528.23</v>
      </c>
    </row>
    <row r="18" spans="2:15" x14ac:dyDescent="0.25">
      <c r="B18" s="11" t="s">
        <v>1</v>
      </c>
      <c r="C18" s="12">
        <v>5107.05</v>
      </c>
      <c r="D18" s="12">
        <v>0</v>
      </c>
      <c r="E18" s="12">
        <v>1964.25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 t="shared" si="0"/>
        <v>7071.3</v>
      </c>
    </row>
    <row r="19" spans="2:15" x14ac:dyDescent="0.25">
      <c r="B19" s="11" t="s">
        <v>19</v>
      </c>
      <c r="C19" s="12">
        <v>157567.37999999998</v>
      </c>
      <c r="D19" s="12">
        <v>213936.45</v>
      </c>
      <c r="E19" s="12">
        <v>211049.37</v>
      </c>
      <c r="F19" s="12">
        <v>122399.05</v>
      </c>
      <c r="G19" s="12">
        <v>102465.84</v>
      </c>
      <c r="H19" s="12">
        <v>72938.930000000008</v>
      </c>
      <c r="I19" s="12">
        <v>69169.16</v>
      </c>
      <c r="J19" s="12">
        <v>41432.679999999993</v>
      </c>
      <c r="K19" s="12">
        <v>50215.579999999994</v>
      </c>
      <c r="L19" s="12">
        <v>62021.59</v>
      </c>
      <c r="M19" s="12">
        <v>60313.909999999996</v>
      </c>
      <c r="N19" s="12">
        <v>83622.179999999993</v>
      </c>
      <c r="O19" s="12">
        <f t="shared" si="0"/>
        <v>1247132.1199999999</v>
      </c>
    </row>
    <row r="20" spans="2:15" x14ac:dyDescent="0.25">
      <c r="B20" s="11" t="s">
        <v>18</v>
      </c>
      <c r="C20" s="12"/>
      <c r="D20" s="12"/>
      <c r="E20" s="12"/>
      <c r="F20" s="12"/>
      <c r="G20" s="12"/>
      <c r="H20" s="12"/>
      <c r="I20" s="12"/>
      <c r="J20" s="12"/>
      <c r="K20" s="12">
        <v>2004.97</v>
      </c>
      <c r="L20" s="12">
        <v>9793.6200000000008</v>
      </c>
      <c r="M20" s="12">
        <v>8074.44</v>
      </c>
      <c r="N20" s="12">
        <v>56114.66</v>
      </c>
      <c r="O20" s="12">
        <f t="shared" si="0"/>
        <v>75987.69</v>
      </c>
    </row>
    <row r="21" spans="2:15" x14ac:dyDescent="0.25">
      <c r="B21" s="11" t="s">
        <v>20</v>
      </c>
      <c r="C21" s="12"/>
      <c r="D21" s="12"/>
      <c r="E21" s="12"/>
      <c r="F21" s="12"/>
      <c r="G21" s="12"/>
      <c r="H21" s="12"/>
      <c r="I21" s="12"/>
      <c r="J21" s="12"/>
      <c r="K21" s="12"/>
      <c r="L21" s="12">
        <v>6352</v>
      </c>
      <c r="M21" s="12">
        <v>-1051.06</v>
      </c>
      <c r="N21" s="12">
        <v>2980</v>
      </c>
      <c r="O21" s="12">
        <f t="shared" si="0"/>
        <v>8280.94</v>
      </c>
    </row>
    <row r="22" spans="2:15" x14ac:dyDescent="0.25">
      <c r="B22" s="11" t="s">
        <v>24</v>
      </c>
      <c r="C22" s="12">
        <v>-516.22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171.08</v>
      </c>
      <c r="O22" s="12">
        <f t="shared" si="0"/>
        <v>-345.14</v>
      </c>
    </row>
    <row r="23" spans="2:15" x14ac:dyDescent="0.25">
      <c r="B23" s="11" t="s">
        <v>93</v>
      </c>
      <c r="C23" s="12"/>
      <c r="D23" s="12"/>
      <c r="E23" s="12"/>
      <c r="F23" s="12"/>
      <c r="G23" s="12"/>
      <c r="H23" s="12"/>
      <c r="I23" s="12">
        <v>2404.44</v>
      </c>
      <c r="J23" s="12">
        <v>3284.24</v>
      </c>
      <c r="K23" s="12">
        <v>3386.02</v>
      </c>
      <c r="L23" s="12">
        <v>-307.62</v>
      </c>
      <c r="M23" s="12">
        <v>0</v>
      </c>
      <c r="N23" s="12">
        <v>0</v>
      </c>
      <c r="O23" s="12">
        <f t="shared" si="0"/>
        <v>8767.08</v>
      </c>
    </row>
    <row r="24" spans="2:15" x14ac:dyDescent="0.25">
      <c r="B24" s="11" t="s">
        <v>83</v>
      </c>
      <c r="C24" s="12">
        <v>666.12</v>
      </c>
      <c r="D24" s="12">
        <v>-666.12</v>
      </c>
      <c r="E24" s="12">
        <v>0</v>
      </c>
      <c r="F24" s="12"/>
      <c r="G24" s="12"/>
      <c r="H24" s="12">
        <v>299.7</v>
      </c>
      <c r="I24" s="12">
        <v>365.33</v>
      </c>
      <c r="J24" s="12">
        <v>0</v>
      </c>
      <c r="K24" s="12">
        <v>212.97</v>
      </c>
      <c r="L24" s="12">
        <v>0</v>
      </c>
      <c r="M24" s="12">
        <v>0</v>
      </c>
      <c r="N24" s="12">
        <v>0</v>
      </c>
      <c r="O24" s="12">
        <f t="shared" si="0"/>
        <v>878</v>
      </c>
    </row>
    <row r="25" spans="2:15" x14ac:dyDescent="0.25">
      <c r="B25" s="11" t="s">
        <v>68</v>
      </c>
      <c r="C25" s="12">
        <v>1281.06</v>
      </c>
      <c r="D25" s="12">
        <v>343.42</v>
      </c>
      <c r="E25" s="12">
        <v>-490.04</v>
      </c>
      <c r="F25" s="12">
        <v>1848.42</v>
      </c>
      <c r="G25" s="12">
        <v>758.72</v>
      </c>
      <c r="H25" s="12">
        <v>845.09</v>
      </c>
      <c r="I25" s="12">
        <v>444.42</v>
      </c>
      <c r="J25" s="12">
        <v>713.66</v>
      </c>
      <c r="K25" s="12">
        <v>660.91</v>
      </c>
      <c r="L25" s="12">
        <v>0</v>
      </c>
      <c r="M25" s="12">
        <v>0</v>
      </c>
      <c r="N25" s="12">
        <v>703.96</v>
      </c>
      <c r="O25" s="12">
        <f t="shared" si="0"/>
        <v>7109.62</v>
      </c>
    </row>
    <row r="26" spans="2:15" x14ac:dyDescent="0.25">
      <c r="B26" s="11" t="s">
        <v>21</v>
      </c>
      <c r="C26" s="12">
        <v>2293.1999999999998</v>
      </c>
      <c r="D26" s="12">
        <v>3801.57</v>
      </c>
      <c r="E26" s="12">
        <v>3213.75</v>
      </c>
      <c r="F26" s="12">
        <v>5548.59</v>
      </c>
      <c r="G26" s="12">
        <v>6823.02</v>
      </c>
      <c r="H26" s="12">
        <v>7083.47</v>
      </c>
      <c r="I26" s="12">
        <v>5957</v>
      </c>
      <c r="J26" s="12">
        <v>8056.46</v>
      </c>
      <c r="K26" s="12">
        <v>9655.7099999999991</v>
      </c>
      <c r="L26" s="12">
        <v>9520.6200000000008</v>
      </c>
      <c r="M26" s="12">
        <v>9159.9699999999993</v>
      </c>
      <c r="N26" s="12">
        <v>10285.549999999999</v>
      </c>
      <c r="O26" s="12">
        <f t="shared" si="0"/>
        <v>81398.91</v>
      </c>
    </row>
    <row r="27" spans="2:15" x14ac:dyDescent="0.25">
      <c r="B27" s="11" t="s">
        <v>6</v>
      </c>
      <c r="C27" s="12">
        <v>57816.689999999995</v>
      </c>
      <c r="D27" s="12">
        <v>52284.7</v>
      </c>
      <c r="E27" s="12">
        <v>43023.66</v>
      </c>
      <c r="F27" s="12">
        <v>42143.79</v>
      </c>
      <c r="G27" s="12">
        <v>34053.06</v>
      </c>
      <c r="H27" s="12">
        <v>32867.040000000001</v>
      </c>
      <c r="I27" s="12">
        <v>42039.79</v>
      </c>
      <c r="J27" s="12">
        <v>39038.560000000005</v>
      </c>
      <c r="K27" s="12">
        <v>49195.13</v>
      </c>
      <c r="L27" s="12">
        <v>51197.990000000005</v>
      </c>
      <c r="M27" s="12">
        <v>57959.78</v>
      </c>
      <c r="N27" s="12">
        <v>50006.65</v>
      </c>
      <c r="O27" s="12">
        <f t="shared" si="0"/>
        <v>551626.84</v>
      </c>
    </row>
    <row r="28" spans="2:15" x14ac:dyDescent="0.25">
      <c r="B28" s="11" t="s">
        <v>42</v>
      </c>
      <c r="C28" s="12"/>
      <c r="D28" s="12">
        <v>-7772</v>
      </c>
      <c r="E28" s="12">
        <v>0</v>
      </c>
      <c r="F28" s="12">
        <v>21.1</v>
      </c>
      <c r="G28" s="12">
        <v>0</v>
      </c>
      <c r="H28" s="12">
        <v>-22782.98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f t="shared" si="0"/>
        <v>-30533.879999999997</v>
      </c>
    </row>
    <row r="29" spans="2:15" x14ac:dyDescent="0.25">
      <c r="B29" s="11" t="s">
        <v>87</v>
      </c>
      <c r="C29" s="12">
        <v>12245</v>
      </c>
      <c r="D29" s="12">
        <v>10453</v>
      </c>
      <c r="E29" s="12">
        <v>12804</v>
      </c>
      <c r="F29" s="12">
        <v>12734.71</v>
      </c>
      <c r="G29" s="12">
        <v>4656</v>
      </c>
      <c r="H29" s="12">
        <v>5312</v>
      </c>
      <c r="I29" s="12">
        <v>1164</v>
      </c>
      <c r="J29" s="12">
        <v>1164</v>
      </c>
      <c r="K29" s="12">
        <v>0</v>
      </c>
      <c r="L29" s="12">
        <v>0</v>
      </c>
      <c r="M29" s="12">
        <v>0</v>
      </c>
      <c r="N29" s="12">
        <v>0</v>
      </c>
      <c r="O29" s="12">
        <f t="shared" si="0"/>
        <v>60532.71</v>
      </c>
    </row>
    <row r="30" spans="2:15" x14ac:dyDescent="0.25">
      <c r="B30" s="11" t="s">
        <v>72</v>
      </c>
      <c r="C30" s="12">
        <v>-437.5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f t="shared" si="0"/>
        <v>-437.5</v>
      </c>
    </row>
    <row r="31" spans="2:15" x14ac:dyDescent="0.25">
      <c r="B31" s="11" t="s">
        <v>28</v>
      </c>
      <c r="C31" s="12">
        <v>36493.35</v>
      </c>
      <c r="D31" s="12">
        <v>39631.69</v>
      </c>
      <c r="E31" s="12">
        <v>43484.85</v>
      </c>
      <c r="F31" s="12">
        <v>40089.360000000001</v>
      </c>
      <c r="G31" s="12">
        <v>29005.06</v>
      </c>
      <c r="H31" s="12">
        <v>23432.16</v>
      </c>
      <c r="I31" s="12">
        <v>22009.84</v>
      </c>
      <c r="J31" s="12">
        <v>16674.86</v>
      </c>
      <c r="K31" s="12">
        <v>14041.75</v>
      </c>
      <c r="L31" s="12">
        <v>17529.66</v>
      </c>
      <c r="M31" s="12">
        <v>15773.21</v>
      </c>
      <c r="N31" s="12">
        <v>13590.78</v>
      </c>
      <c r="O31" s="12">
        <f t="shared" si="0"/>
        <v>311756.57</v>
      </c>
    </row>
    <row r="32" spans="2:15" x14ac:dyDescent="0.25">
      <c r="B32" s="11" t="s">
        <v>79</v>
      </c>
      <c r="C32" s="12"/>
      <c r="D32" s="12"/>
      <c r="E32" s="12"/>
      <c r="F32" s="12">
        <v>5836.76</v>
      </c>
      <c r="G32" s="12">
        <v>6982.44</v>
      </c>
      <c r="H32" s="12">
        <v>5322.97</v>
      </c>
      <c r="I32" s="12">
        <v>167.9</v>
      </c>
      <c r="J32" s="12">
        <v>2907</v>
      </c>
      <c r="K32" s="12">
        <v>787.75</v>
      </c>
      <c r="L32" s="12">
        <v>2425.25</v>
      </c>
      <c r="M32" s="12">
        <v>3634.5</v>
      </c>
      <c r="N32" s="12">
        <v>0</v>
      </c>
      <c r="O32" s="12">
        <f t="shared" si="0"/>
        <v>28064.570000000003</v>
      </c>
    </row>
    <row r="33" spans="2:15" x14ac:dyDescent="0.25">
      <c r="B33" s="11" t="s">
        <v>70</v>
      </c>
      <c r="C33" s="12">
        <v>4174.12</v>
      </c>
      <c r="D33" s="12">
        <v>4205.38</v>
      </c>
      <c r="E33" s="12">
        <v>-593.67999999999995</v>
      </c>
      <c r="F33" s="12">
        <v>1909.35</v>
      </c>
      <c r="G33" s="12">
        <v>1014.73</v>
      </c>
      <c r="H33" s="12">
        <v>2852.85</v>
      </c>
      <c r="I33" s="12">
        <v>3930.3</v>
      </c>
      <c r="J33" s="12">
        <v>1652.15</v>
      </c>
      <c r="K33" s="12">
        <v>684.17</v>
      </c>
      <c r="L33" s="12">
        <v>336.74</v>
      </c>
      <c r="M33" s="12">
        <v>396.18</v>
      </c>
      <c r="N33" s="12">
        <v>1232.1500000000001</v>
      </c>
      <c r="O33" s="12">
        <f t="shared" si="0"/>
        <v>21794.440000000002</v>
      </c>
    </row>
    <row r="34" spans="2:15" x14ac:dyDescent="0.25">
      <c r="B34" s="11" t="s">
        <v>40</v>
      </c>
      <c r="C34" s="12">
        <v>2151.39</v>
      </c>
      <c r="D34" s="12">
        <v>79</v>
      </c>
      <c r="E34" s="12">
        <v>-79</v>
      </c>
      <c r="F34" s="12">
        <v>1365.8</v>
      </c>
      <c r="G34" s="12">
        <v>-683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f t="shared" si="0"/>
        <v>2834.1899999999996</v>
      </c>
    </row>
    <row r="35" spans="2:15" x14ac:dyDescent="0.25">
      <c r="B35" s="11" t="s">
        <v>62</v>
      </c>
      <c r="C35" s="12">
        <v>38293.61</v>
      </c>
      <c r="D35" s="12">
        <v>28166.34</v>
      </c>
      <c r="E35" s="12">
        <v>20426.079999999998</v>
      </c>
      <c r="F35" s="12">
        <v>17896.05</v>
      </c>
      <c r="G35" s="12">
        <v>11562.96</v>
      </c>
      <c r="H35" s="12">
        <v>32541.85</v>
      </c>
      <c r="I35" s="12">
        <v>14842.62</v>
      </c>
      <c r="J35" s="12">
        <v>16716.52</v>
      </c>
      <c r="K35" s="12">
        <v>18043.349999999999</v>
      </c>
      <c r="L35" s="12">
        <v>16007.68</v>
      </c>
      <c r="M35" s="12">
        <v>10692.560000000001</v>
      </c>
      <c r="N35" s="12">
        <v>14699.16</v>
      </c>
      <c r="O35" s="12">
        <f t="shared" si="0"/>
        <v>239888.78</v>
      </c>
    </row>
    <row r="36" spans="2:15" x14ac:dyDescent="0.25">
      <c r="B36" s="11" t="s">
        <v>15</v>
      </c>
      <c r="C36" s="12"/>
      <c r="D36" s="12"/>
      <c r="E36" s="12"/>
      <c r="F36" s="12"/>
      <c r="G36" s="12"/>
      <c r="H36" s="12"/>
      <c r="I36" s="12">
        <v>32854.11</v>
      </c>
      <c r="J36" s="12">
        <v>43603.34</v>
      </c>
      <c r="K36" s="12">
        <v>49336.52</v>
      </c>
      <c r="L36" s="12">
        <v>51303.430000000008</v>
      </c>
      <c r="M36" s="12">
        <v>30162.75</v>
      </c>
      <c r="N36" s="12">
        <v>22436.080000000002</v>
      </c>
      <c r="O36" s="12">
        <f t="shared" si="0"/>
        <v>229696.23000000004</v>
      </c>
    </row>
    <row r="37" spans="2:15" x14ac:dyDescent="0.25">
      <c r="B37" s="11" t="s">
        <v>71</v>
      </c>
      <c r="C37" s="12">
        <v>743.86</v>
      </c>
      <c r="D37" s="12">
        <v>2665.53</v>
      </c>
      <c r="E37" s="12">
        <v>0</v>
      </c>
      <c r="F37" s="12">
        <v>336.74</v>
      </c>
      <c r="G37" s="12">
        <v>0</v>
      </c>
      <c r="H37" s="12">
        <v>1164.73</v>
      </c>
      <c r="I37" s="12">
        <v>1094.1300000000001</v>
      </c>
      <c r="J37" s="12">
        <v>2812.56</v>
      </c>
      <c r="K37" s="12">
        <v>396.18</v>
      </c>
      <c r="L37" s="12">
        <v>463.21</v>
      </c>
      <c r="M37" s="12">
        <v>0</v>
      </c>
      <c r="N37" s="12">
        <v>0</v>
      </c>
      <c r="O37" s="12">
        <f t="shared" si="0"/>
        <v>9676.94</v>
      </c>
    </row>
    <row r="38" spans="2:15" x14ac:dyDescent="0.25">
      <c r="B38" s="11" t="s">
        <v>4</v>
      </c>
      <c r="C38" s="12"/>
      <c r="D38" s="12"/>
      <c r="E38" s="12"/>
      <c r="F38" s="12"/>
      <c r="G38" s="12"/>
      <c r="H38" s="12"/>
      <c r="I38" s="12"/>
      <c r="J38" s="12"/>
      <c r="K38" s="12"/>
      <c r="L38" s="12">
        <v>13204.37</v>
      </c>
      <c r="M38" s="12">
        <v>9610.6299999999992</v>
      </c>
      <c r="N38" s="12">
        <v>7932.13</v>
      </c>
      <c r="O38" s="12">
        <f t="shared" si="0"/>
        <v>30747.13</v>
      </c>
    </row>
    <row r="39" spans="2:15" x14ac:dyDescent="0.25">
      <c r="B39" s="11" t="s">
        <v>95</v>
      </c>
      <c r="C39" s="12">
        <v>7525.8</v>
      </c>
      <c r="D39" s="12">
        <v>11582.99</v>
      </c>
      <c r="E39" s="12">
        <v>18119.63</v>
      </c>
      <c r="F39" s="12">
        <v>12817.11</v>
      </c>
      <c r="G39" s="12">
        <v>-5555.62</v>
      </c>
      <c r="H39" s="12">
        <v>-2940.34</v>
      </c>
      <c r="I39" s="12">
        <v>5501.64</v>
      </c>
      <c r="J39" s="12">
        <v>5000.74</v>
      </c>
      <c r="K39" s="12">
        <v>5000</v>
      </c>
      <c r="L39" s="12">
        <v>10460.959999999999</v>
      </c>
      <c r="M39" s="12">
        <v>1137.3000000000002</v>
      </c>
      <c r="N39" s="12">
        <v>-15050.6</v>
      </c>
      <c r="O39" s="12">
        <f t="shared" si="0"/>
        <v>53599.609999999993</v>
      </c>
    </row>
    <row r="40" spans="2:15" x14ac:dyDescent="0.25">
      <c r="B40" s="11" t="s">
        <v>3</v>
      </c>
      <c r="C40" s="12"/>
      <c r="D40" s="12"/>
      <c r="E40" s="12"/>
      <c r="F40" s="12">
        <v>1278</v>
      </c>
      <c r="G40" s="12">
        <v>3195.44</v>
      </c>
      <c r="H40" s="12">
        <v>2684.24</v>
      </c>
      <c r="I40" s="12">
        <v>-47.5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f t="shared" si="0"/>
        <v>7110.18</v>
      </c>
    </row>
    <row r="41" spans="2:15" x14ac:dyDescent="0.25">
      <c r="B41" s="11" t="s">
        <v>94</v>
      </c>
      <c r="C41" s="12"/>
      <c r="D41" s="12"/>
      <c r="E41" s="12"/>
      <c r="F41" s="12"/>
      <c r="G41" s="12"/>
      <c r="H41" s="12">
        <v>13000</v>
      </c>
      <c r="I41" s="12">
        <v>13000</v>
      </c>
      <c r="J41" s="12">
        <v>15600</v>
      </c>
      <c r="K41" s="12">
        <v>0</v>
      </c>
      <c r="L41" s="12">
        <v>46800</v>
      </c>
      <c r="M41" s="12">
        <v>28600</v>
      </c>
      <c r="N41" s="12">
        <v>48703.05</v>
      </c>
      <c r="O41" s="12">
        <f t="shared" si="0"/>
        <v>165703.04999999999</v>
      </c>
    </row>
    <row r="42" spans="2:15" x14ac:dyDescent="0.25">
      <c r="B42" s="11" t="s">
        <v>84</v>
      </c>
      <c r="C42" s="12">
        <v>2856.93</v>
      </c>
      <c r="D42" s="12">
        <v>2472.4299999999998</v>
      </c>
      <c r="E42" s="12">
        <v>2727.86</v>
      </c>
      <c r="F42" s="12">
        <v>2736.86</v>
      </c>
      <c r="G42" s="12">
        <v>-6604.31</v>
      </c>
      <c r="H42" s="12">
        <v>36110.080000000002</v>
      </c>
      <c r="I42" s="12">
        <v>736.4</v>
      </c>
      <c r="J42" s="12">
        <v>0</v>
      </c>
      <c r="K42" s="12">
        <v>0</v>
      </c>
      <c r="L42" s="12">
        <v>0</v>
      </c>
      <c r="M42" s="12">
        <v>-10.54</v>
      </c>
      <c r="N42" s="12">
        <v>13268.81</v>
      </c>
      <c r="O42" s="12">
        <f t="shared" si="0"/>
        <v>54294.52</v>
      </c>
    </row>
    <row r="43" spans="2:15" x14ac:dyDescent="0.25">
      <c r="B43" s="11" t="s">
        <v>22</v>
      </c>
      <c r="C43" s="12">
        <v>818.92</v>
      </c>
      <c r="D43" s="12">
        <v>0</v>
      </c>
      <c r="E43" s="12">
        <v>684.94</v>
      </c>
      <c r="F43" s="12">
        <v>456.23</v>
      </c>
      <c r="G43" s="12">
        <v>1309.9100000000001</v>
      </c>
      <c r="H43" s="12">
        <v>733.9</v>
      </c>
      <c r="I43" s="12">
        <v>931.79</v>
      </c>
      <c r="J43" s="12">
        <v>870.68</v>
      </c>
      <c r="K43" s="12">
        <v>-357.2</v>
      </c>
      <c r="L43" s="12">
        <v>1026.96</v>
      </c>
      <c r="M43" s="12">
        <v>471.58</v>
      </c>
      <c r="N43" s="12">
        <v>0</v>
      </c>
      <c r="O43" s="12">
        <f t="shared" si="0"/>
        <v>6947.7100000000009</v>
      </c>
    </row>
    <row r="44" spans="2:15" x14ac:dyDescent="0.25">
      <c r="B44" s="11" t="s">
        <v>89</v>
      </c>
      <c r="C44" s="12">
        <v>2179.4299999999998</v>
      </c>
      <c r="D44" s="12">
        <v>2050.83</v>
      </c>
      <c r="E44" s="12">
        <v>2847.47</v>
      </c>
      <c r="F44" s="12">
        <v>2851.48</v>
      </c>
      <c r="G44" s="12">
        <v>2216.58</v>
      </c>
      <c r="H44" s="12">
        <v>2700.73</v>
      </c>
      <c r="I44" s="12">
        <v>2092.89</v>
      </c>
      <c r="J44" s="12">
        <v>2616.4899999999998</v>
      </c>
      <c r="K44" s="12">
        <v>1974.94</v>
      </c>
      <c r="L44" s="12">
        <v>2455.19</v>
      </c>
      <c r="M44" s="12">
        <v>2169.96</v>
      </c>
      <c r="N44" s="12">
        <v>2724.44</v>
      </c>
      <c r="O44" s="12">
        <f t="shared" si="0"/>
        <v>28880.429999999997</v>
      </c>
    </row>
    <row r="45" spans="2:15" x14ac:dyDescent="0.25">
      <c r="B45" s="11" t="s">
        <v>80</v>
      </c>
      <c r="C45" s="12">
        <v>8100</v>
      </c>
      <c r="D45" s="12">
        <v>7695</v>
      </c>
      <c r="E45" s="12">
        <v>8100</v>
      </c>
      <c r="F45" s="12">
        <v>9315</v>
      </c>
      <c r="G45" s="12">
        <v>6480</v>
      </c>
      <c r="H45" s="12">
        <v>12555</v>
      </c>
      <c r="I45" s="12">
        <v>20070</v>
      </c>
      <c r="J45" s="12">
        <v>11754</v>
      </c>
      <c r="K45" s="12">
        <v>15298.2</v>
      </c>
      <c r="L45" s="12">
        <v>12167.88</v>
      </c>
      <c r="M45" s="12">
        <v>10962</v>
      </c>
      <c r="N45" s="12">
        <v>7308</v>
      </c>
      <c r="O45" s="12">
        <f t="shared" si="0"/>
        <v>129805.08</v>
      </c>
    </row>
    <row r="46" spans="2:15" x14ac:dyDescent="0.25">
      <c r="B46" s="11" t="s">
        <v>76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>
        <v>408.96</v>
      </c>
      <c r="N46" s="12">
        <v>0</v>
      </c>
      <c r="O46" s="12">
        <f t="shared" si="0"/>
        <v>408.96</v>
      </c>
    </row>
    <row r="47" spans="2:15" x14ac:dyDescent="0.25">
      <c r="B47" s="11" t="s">
        <v>99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>
        <v>3894.51</v>
      </c>
      <c r="O47" s="12">
        <f t="shared" si="0"/>
        <v>3894.51</v>
      </c>
    </row>
    <row r="48" spans="2:15" x14ac:dyDescent="0.25">
      <c r="B48" s="11" t="s">
        <v>43</v>
      </c>
      <c r="C48" s="12">
        <v>-739.79000000000008</v>
      </c>
      <c r="D48" s="12">
        <v>0</v>
      </c>
      <c r="E48" s="12">
        <v>410.04</v>
      </c>
      <c r="F48" s="12">
        <v>1448.96</v>
      </c>
      <c r="G48" s="12">
        <v>-11.86</v>
      </c>
      <c r="H48" s="12">
        <v>0</v>
      </c>
      <c r="I48" s="12">
        <v>350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f t="shared" si="0"/>
        <v>1457.3500000000001</v>
      </c>
    </row>
    <row r="49" spans="2:15" x14ac:dyDescent="0.25">
      <c r="B49" s="11" t="s">
        <v>47</v>
      </c>
      <c r="C49" s="12"/>
      <c r="D49" s="12"/>
      <c r="E49" s="12"/>
      <c r="F49" s="12"/>
      <c r="G49" s="12"/>
      <c r="H49" s="12">
        <v>2841.74</v>
      </c>
      <c r="I49" s="12">
        <v>2841.74</v>
      </c>
      <c r="J49" s="12">
        <v>568.35</v>
      </c>
      <c r="K49" s="12">
        <v>0</v>
      </c>
      <c r="L49" s="12">
        <v>0</v>
      </c>
      <c r="M49" s="12">
        <v>-2841.74</v>
      </c>
      <c r="N49" s="12">
        <v>0</v>
      </c>
      <c r="O49" s="12">
        <f t="shared" si="0"/>
        <v>3410.09</v>
      </c>
    </row>
    <row r="50" spans="2:15" x14ac:dyDescent="0.25">
      <c r="B50" s="11" t="s">
        <v>14</v>
      </c>
      <c r="C50" s="12"/>
      <c r="D50" s="12"/>
      <c r="E50" s="12"/>
      <c r="F50" s="12"/>
      <c r="G50" s="12"/>
      <c r="H50" s="12"/>
      <c r="I50" s="12">
        <v>13546.64</v>
      </c>
      <c r="J50" s="12">
        <v>22950.449999999997</v>
      </c>
      <c r="K50" s="12">
        <v>24565.13</v>
      </c>
      <c r="L50" s="12">
        <v>22636.789999999997</v>
      </c>
      <c r="M50" s="12">
        <v>9859.81</v>
      </c>
      <c r="N50" s="12">
        <v>21689.15</v>
      </c>
      <c r="O50" s="12">
        <f t="shared" si="0"/>
        <v>115247.97</v>
      </c>
    </row>
    <row r="51" spans="2:15" x14ac:dyDescent="0.25">
      <c r="B51" s="11" t="s">
        <v>54</v>
      </c>
      <c r="C51" s="12">
        <v>30411.33</v>
      </c>
      <c r="D51" s="12">
        <v>40342.619999999995</v>
      </c>
      <c r="E51" s="12">
        <v>19014.149999999998</v>
      </c>
      <c r="F51" s="12">
        <v>11774.99</v>
      </c>
      <c r="G51" s="12">
        <v>22708.04</v>
      </c>
      <c r="H51" s="12">
        <v>24596.97</v>
      </c>
      <c r="I51" s="12">
        <v>12578.99</v>
      </c>
      <c r="J51" s="12">
        <v>13355.26</v>
      </c>
      <c r="K51" s="12">
        <v>23025.059999999998</v>
      </c>
      <c r="L51" s="12">
        <v>21982.67</v>
      </c>
      <c r="M51" s="12">
        <v>21995.17</v>
      </c>
      <c r="N51" s="12">
        <v>14447.27</v>
      </c>
      <c r="O51" s="12">
        <f t="shared" si="0"/>
        <v>256232.52</v>
      </c>
    </row>
    <row r="52" spans="2:15" x14ac:dyDescent="0.25">
      <c r="B52" s="11" t="s">
        <v>39</v>
      </c>
      <c r="C52" s="12">
        <v>43021.1</v>
      </c>
      <c r="D52" s="12">
        <v>48180.41</v>
      </c>
      <c r="E52" s="12">
        <v>38805.370000000003</v>
      </c>
      <c r="F52" s="12">
        <v>52236.55</v>
      </c>
      <c r="G52" s="12">
        <v>46428.11</v>
      </c>
      <c r="H52" s="12">
        <v>126412.53</v>
      </c>
      <c r="I52" s="12">
        <v>117228.23999999999</v>
      </c>
      <c r="J52" s="12">
        <v>104722.44</v>
      </c>
      <c r="K52" s="12">
        <v>127153.44</v>
      </c>
      <c r="L52" s="12">
        <v>75816.429999999993</v>
      </c>
      <c r="M52" s="12">
        <v>123225.98999999999</v>
      </c>
      <c r="N52" s="12">
        <v>92820.53</v>
      </c>
      <c r="O52" s="12">
        <f t="shared" si="0"/>
        <v>996051.1399999999</v>
      </c>
    </row>
    <row r="53" spans="2:15" x14ac:dyDescent="0.25">
      <c r="B53" s="11" t="s">
        <v>66</v>
      </c>
      <c r="C53" s="12"/>
      <c r="D53" s="12"/>
      <c r="E53" s="12">
        <v>12295.42</v>
      </c>
      <c r="F53" s="12">
        <v>23123.72</v>
      </c>
      <c r="G53" s="12">
        <v>28944.080000000002</v>
      </c>
      <c r="H53" s="12">
        <v>41615.550000000003</v>
      </c>
      <c r="I53" s="12">
        <v>12994.25</v>
      </c>
      <c r="J53" s="12">
        <v>16741</v>
      </c>
      <c r="K53" s="12">
        <v>20872.490000000002</v>
      </c>
      <c r="L53" s="12">
        <v>22835.83</v>
      </c>
      <c r="M53" s="12">
        <v>37243.19</v>
      </c>
      <c r="N53" s="12">
        <v>37184.17</v>
      </c>
      <c r="O53" s="12">
        <f t="shared" si="0"/>
        <v>253849.7</v>
      </c>
    </row>
    <row r="54" spans="2:15" x14ac:dyDescent="0.25">
      <c r="B54" s="11" t="s">
        <v>64</v>
      </c>
      <c r="C54" s="12">
        <v>59942.15</v>
      </c>
      <c r="D54" s="12">
        <v>-1171.9300000000003</v>
      </c>
      <c r="E54" s="12">
        <v>43014.879999999997</v>
      </c>
      <c r="F54" s="12">
        <v>29102.32</v>
      </c>
      <c r="G54" s="12">
        <v>20119.59</v>
      </c>
      <c r="H54" s="12">
        <v>31744.32</v>
      </c>
      <c r="I54" s="12">
        <v>21795.41</v>
      </c>
      <c r="J54" s="12">
        <v>18858.93</v>
      </c>
      <c r="K54" s="12">
        <v>3623.2799999999997</v>
      </c>
      <c r="L54" s="12">
        <v>1810.2599999999998</v>
      </c>
      <c r="M54" s="12">
        <v>-86.84</v>
      </c>
      <c r="N54" s="12">
        <v>704.41</v>
      </c>
      <c r="O54" s="12">
        <f t="shared" si="0"/>
        <v>229456.78000000003</v>
      </c>
    </row>
    <row r="55" spans="2:15" x14ac:dyDescent="0.25">
      <c r="B55" s="11" t="s">
        <v>91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>
        <v>373.2</v>
      </c>
      <c r="O55" s="12">
        <f t="shared" si="0"/>
        <v>373.2</v>
      </c>
    </row>
    <row r="56" spans="2:15" x14ac:dyDescent="0.25">
      <c r="B56" s="11" t="s">
        <v>51</v>
      </c>
      <c r="C56" s="12">
        <v>1484.89</v>
      </c>
      <c r="D56" s="12">
        <v>5383.29</v>
      </c>
      <c r="E56" s="12">
        <v>3296.15</v>
      </c>
      <c r="F56" s="12">
        <v>481.29</v>
      </c>
      <c r="G56" s="12">
        <v>1902.47</v>
      </c>
      <c r="H56" s="12">
        <v>2155.34</v>
      </c>
      <c r="I56" s="12">
        <v>5774.18</v>
      </c>
      <c r="J56" s="12">
        <v>4293.49</v>
      </c>
      <c r="K56" s="12">
        <v>1350.5</v>
      </c>
      <c r="L56" s="12">
        <v>370.1</v>
      </c>
      <c r="M56" s="12">
        <v>0.02</v>
      </c>
      <c r="N56" s="12">
        <v>810.3</v>
      </c>
      <c r="O56" s="12">
        <f t="shared" si="0"/>
        <v>27302.019999999997</v>
      </c>
    </row>
    <row r="57" spans="2:15" x14ac:dyDescent="0.25">
      <c r="B57" s="11" t="s">
        <v>50</v>
      </c>
      <c r="C57" s="12">
        <v>10159.470000000001</v>
      </c>
      <c r="D57" s="12">
        <v>12574.81</v>
      </c>
      <c r="E57" s="12">
        <v>13454.169999999998</v>
      </c>
      <c r="F57" s="12">
        <v>34902.770000000004</v>
      </c>
      <c r="G57" s="12">
        <v>50170.99</v>
      </c>
      <c r="H57" s="12">
        <v>37837.590000000004</v>
      </c>
      <c r="I57" s="12">
        <v>25542.739999999998</v>
      </c>
      <c r="J57" s="12">
        <v>23782.23</v>
      </c>
      <c r="K57" s="12">
        <v>20774.43</v>
      </c>
      <c r="L57" s="12">
        <v>24164.25</v>
      </c>
      <c r="M57" s="12">
        <v>12750.22</v>
      </c>
      <c r="N57" s="12">
        <v>18312.46</v>
      </c>
      <c r="O57" s="12">
        <f t="shared" si="0"/>
        <v>284426.13</v>
      </c>
    </row>
    <row r="58" spans="2:15" x14ac:dyDescent="0.25">
      <c r="B58" s="11" t="s">
        <v>100</v>
      </c>
      <c r="C58" s="12"/>
      <c r="D58" s="12">
        <v>28584</v>
      </c>
      <c r="E58" s="12">
        <v>7056</v>
      </c>
      <c r="F58" s="12">
        <v>1687.2</v>
      </c>
      <c r="G58" s="12">
        <v>4344</v>
      </c>
      <c r="H58" s="12">
        <v>6734.4</v>
      </c>
      <c r="I58" s="12">
        <v>4699.2</v>
      </c>
      <c r="J58" s="12">
        <v>7070.4</v>
      </c>
      <c r="K58" s="12">
        <v>9987.75</v>
      </c>
      <c r="L58" s="12">
        <v>14389.05</v>
      </c>
      <c r="M58" s="12">
        <v>-1948.36</v>
      </c>
      <c r="N58" s="12">
        <v>9141</v>
      </c>
      <c r="O58" s="12">
        <f t="shared" ref="O58:O86" si="1">SUM(C58:N58)</f>
        <v>91744.639999999999</v>
      </c>
    </row>
    <row r="59" spans="2:15" x14ac:dyDescent="0.25">
      <c r="B59" s="11" t="s">
        <v>5</v>
      </c>
      <c r="C59" s="12">
        <v>-11352.89</v>
      </c>
      <c r="D59" s="12">
        <v>17640.79</v>
      </c>
      <c r="E59" s="12">
        <v>-6287.9</v>
      </c>
      <c r="F59" s="12">
        <v>1038.8599999999999</v>
      </c>
      <c r="G59" s="12">
        <v>-5094.33</v>
      </c>
      <c r="H59" s="12">
        <v>8765.92</v>
      </c>
      <c r="I59" s="12">
        <v>2527.06</v>
      </c>
      <c r="J59" s="12">
        <v>83.23</v>
      </c>
      <c r="K59" s="12">
        <v>3598.99</v>
      </c>
      <c r="L59" s="12">
        <v>-1349.88</v>
      </c>
      <c r="M59" s="12">
        <v>-2524.63</v>
      </c>
      <c r="N59" s="12">
        <v>-7541.03</v>
      </c>
      <c r="O59" s="12">
        <f t="shared" si="1"/>
        <v>-495.80999999999767</v>
      </c>
    </row>
    <row r="60" spans="2:15" x14ac:dyDescent="0.25">
      <c r="B60" s="11" t="s">
        <v>92</v>
      </c>
      <c r="C60" s="12">
        <v>8441.84</v>
      </c>
      <c r="D60" s="12">
        <v>11209.13</v>
      </c>
      <c r="E60" s="12">
        <v>9851.91</v>
      </c>
      <c r="F60" s="12">
        <v>1480.79</v>
      </c>
      <c r="G60" s="12">
        <v>-952.78</v>
      </c>
      <c r="H60" s="12">
        <v>-163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f t="shared" si="1"/>
        <v>29867.890000000003</v>
      </c>
    </row>
    <row r="61" spans="2:15" x14ac:dyDescent="0.25">
      <c r="B61" s="11" t="s">
        <v>48</v>
      </c>
      <c r="C61" s="12">
        <v>16207.11</v>
      </c>
      <c r="D61" s="12">
        <v>15562.21</v>
      </c>
      <c r="E61" s="12">
        <v>14825.15</v>
      </c>
      <c r="F61" s="12">
        <v>13753.23</v>
      </c>
      <c r="G61" s="12">
        <v>9020.0400000000009</v>
      </c>
      <c r="H61" s="12">
        <v>7235.94</v>
      </c>
      <c r="I61" s="12">
        <v>3849.18</v>
      </c>
      <c r="J61" s="12">
        <v>3926.98</v>
      </c>
      <c r="K61" s="12">
        <v>7649.98</v>
      </c>
      <c r="L61" s="12">
        <v>10790.76</v>
      </c>
      <c r="M61" s="12">
        <v>10733.69</v>
      </c>
      <c r="N61" s="12">
        <v>11401.1</v>
      </c>
      <c r="O61" s="12">
        <f t="shared" si="1"/>
        <v>124955.36999999998</v>
      </c>
    </row>
    <row r="62" spans="2:15" x14ac:dyDescent="0.25">
      <c r="B62" s="11" t="s">
        <v>49</v>
      </c>
      <c r="C62" s="12">
        <v>17288.53</v>
      </c>
      <c r="D62" s="12">
        <v>15168.21</v>
      </c>
      <c r="E62" s="12">
        <v>23210.690000000002</v>
      </c>
      <c r="F62" s="12">
        <v>12757.44</v>
      </c>
      <c r="G62" s="12">
        <v>15768.24</v>
      </c>
      <c r="H62" s="12">
        <v>17944.41</v>
      </c>
      <c r="I62" s="12">
        <v>22408.69</v>
      </c>
      <c r="J62" s="12">
        <v>11491.8</v>
      </c>
      <c r="K62" s="12">
        <v>12306.12</v>
      </c>
      <c r="L62" s="12">
        <v>13419.36</v>
      </c>
      <c r="M62" s="12">
        <v>3792.67</v>
      </c>
      <c r="N62" s="12">
        <v>-864</v>
      </c>
      <c r="O62" s="12">
        <f t="shared" si="1"/>
        <v>164692.16</v>
      </c>
    </row>
    <row r="63" spans="2:15" x14ac:dyDescent="0.25">
      <c r="B63" s="11" t="s">
        <v>85</v>
      </c>
      <c r="C63" s="12"/>
      <c r="D63" s="12"/>
      <c r="E63" s="12"/>
      <c r="F63" s="12"/>
      <c r="G63" s="12"/>
      <c r="H63" s="12"/>
      <c r="I63" s="12"/>
      <c r="J63" s="12"/>
      <c r="K63" s="12"/>
      <c r="L63" s="12">
        <v>2644</v>
      </c>
      <c r="M63" s="12">
        <v>5128.4799999999996</v>
      </c>
      <c r="N63" s="12">
        <v>5360.38</v>
      </c>
      <c r="O63" s="12">
        <f t="shared" si="1"/>
        <v>13132.86</v>
      </c>
    </row>
    <row r="64" spans="2:15" x14ac:dyDescent="0.25">
      <c r="B64" s="11" t="s">
        <v>37</v>
      </c>
      <c r="C64" s="12"/>
      <c r="D64" s="12"/>
      <c r="E64" s="12">
        <v>1852.35</v>
      </c>
      <c r="F64" s="12">
        <v>354.45</v>
      </c>
      <c r="G64" s="12">
        <v>2870.73</v>
      </c>
      <c r="H64" s="12">
        <v>42230.11</v>
      </c>
      <c r="I64" s="12">
        <v>36004.86</v>
      </c>
      <c r="J64" s="12">
        <v>28106.32</v>
      </c>
      <c r="K64" s="12">
        <v>40152.42</v>
      </c>
      <c r="L64" s="12">
        <v>40225.449999999997</v>
      </c>
      <c r="M64" s="12">
        <v>38753.47</v>
      </c>
      <c r="N64" s="12">
        <v>21883.73</v>
      </c>
      <c r="O64" s="12">
        <f t="shared" si="1"/>
        <v>252433.89</v>
      </c>
    </row>
    <row r="65" spans="2:15" x14ac:dyDescent="0.25">
      <c r="B65" s="11" t="s">
        <v>35</v>
      </c>
      <c r="C65" s="12">
        <v>30846.14</v>
      </c>
      <c r="D65" s="12">
        <v>36619.32</v>
      </c>
      <c r="E65" s="12">
        <v>27659.439999999999</v>
      </c>
      <c r="F65" s="12">
        <v>30102.53</v>
      </c>
      <c r="G65" s="12">
        <v>21826.58</v>
      </c>
      <c r="H65" s="12">
        <v>27315.16</v>
      </c>
      <c r="I65" s="12">
        <v>35966.730000000003</v>
      </c>
      <c r="J65" s="12">
        <v>50697.43</v>
      </c>
      <c r="K65" s="12">
        <v>49015.09</v>
      </c>
      <c r="L65" s="12">
        <v>30106.799999999999</v>
      </c>
      <c r="M65" s="12">
        <v>29315.91</v>
      </c>
      <c r="N65" s="12">
        <v>-141.58000000000001</v>
      </c>
      <c r="O65" s="12">
        <f t="shared" si="1"/>
        <v>369329.55</v>
      </c>
    </row>
    <row r="66" spans="2:15" x14ac:dyDescent="0.25">
      <c r="B66" s="11" t="s">
        <v>67</v>
      </c>
      <c r="C66" s="12"/>
      <c r="D66" s="12"/>
      <c r="E66" s="12"/>
      <c r="F66" s="12"/>
      <c r="G66" s="12"/>
      <c r="H66" s="12">
        <v>7011.8</v>
      </c>
      <c r="I66" s="12">
        <v>12641</v>
      </c>
      <c r="J66" s="12">
        <v>255.63</v>
      </c>
      <c r="K66" s="12">
        <v>80</v>
      </c>
      <c r="L66" s="12">
        <v>-40</v>
      </c>
      <c r="M66" s="12">
        <v>0</v>
      </c>
      <c r="N66" s="12">
        <v>0</v>
      </c>
      <c r="O66" s="12">
        <f t="shared" si="1"/>
        <v>19948.43</v>
      </c>
    </row>
    <row r="67" spans="2:15" x14ac:dyDescent="0.25">
      <c r="B67" s="11" t="s">
        <v>86</v>
      </c>
      <c r="C67" s="12">
        <v>2000</v>
      </c>
      <c r="D67" s="12">
        <v>5119.92</v>
      </c>
      <c r="E67" s="12">
        <v>7113.17</v>
      </c>
      <c r="F67" s="12">
        <v>7237.23</v>
      </c>
      <c r="G67" s="12">
        <v>7079.03</v>
      </c>
      <c r="H67" s="12">
        <v>113.86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f t="shared" si="1"/>
        <v>28663.21</v>
      </c>
    </row>
    <row r="68" spans="2:15" x14ac:dyDescent="0.25">
      <c r="B68" s="11" t="s">
        <v>74</v>
      </c>
      <c r="C68" s="12">
        <v>973.28</v>
      </c>
      <c r="D68" s="12">
        <v>2256.1800000000003</v>
      </c>
      <c r="E68" s="12">
        <v>3252.6400000000003</v>
      </c>
      <c r="F68" s="12">
        <v>2480.92</v>
      </c>
      <c r="G68" s="12">
        <v>2467.25</v>
      </c>
      <c r="H68" s="12">
        <v>722.81</v>
      </c>
      <c r="I68" s="12">
        <v>4213.5700000000006</v>
      </c>
      <c r="J68" s="12">
        <v>-1998.1200000000003</v>
      </c>
      <c r="K68" s="12">
        <v>302.26</v>
      </c>
      <c r="L68" s="12">
        <v>449.57000000000005</v>
      </c>
      <c r="M68" s="12">
        <v>408.73</v>
      </c>
      <c r="N68" s="12">
        <v>868.11</v>
      </c>
      <c r="O68" s="12">
        <f t="shared" si="1"/>
        <v>16397.2</v>
      </c>
    </row>
    <row r="69" spans="2:15" x14ac:dyDescent="0.25">
      <c r="B69" s="11" t="s">
        <v>25</v>
      </c>
      <c r="C69" s="12">
        <v>17926.48</v>
      </c>
      <c r="D69" s="12">
        <v>23182.34</v>
      </c>
      <c r="E69" s="12">
        <v>24902.639999999999</v>
      </c>
      <c r="F69" s="12">
        <v>13794.99</v>
      </c>
      <c r="G69" s="12">
        <v>14100.84</v>
      </c>
      <c r="H69" s="12">
        <v>12332.02</v>
      </c>
      <c r="I69" s="12">
        <v>15067.720000000001</v>
      </c>
      <c r="J69" s="12">
        <v>13939.07</v>
      </c>
      <c r="K69" s="12">
        <v>16048</v>
      </c>
      <c r="L69" s="12">
        <v>7068.94</v>
      </c>
      <c r="M69" s="12">
        <v>16260.960000000001</v>
      </c>
      <c r="N69" s="12">
        <v>19037.650000000001</v>
      </c>
      <c r="O69" s="12">
        <f t="shared" si="1"/>
        <v>193661.65</v>
      </c>
    </row>
    <row r="70" spans="2:15" x14ac:dyDescent="0.25">
      <c r="B70" s="11" t="s">
        <v>57</v>
      </c>
      <c r="C70" s="12"/>
      <c r="D70" s="12"/>
      <c r="E70" s="12"/>
      <c r="F70" s="12"/>
      <c r="G70" s="12"/>
      <c r="H70" s="12">
        <v>7641.03</v>
      </c>
      <c r="I70" s="12">
        <v>6856.17</v>
      </c>
      <c r="J70" s="12">
        <v>25418</v>
      </c>
      <c r="K70" s="12">
        <v>29357.79</v>
      </c>
      <c r="L70" s="12">
        <v>19310.72</v>
      </c>
      <c r="M70" s="12">
        <v>16594.32</v>
      </c>
      <c r="N70" s="12">
        <v>19906.53</v>
      </c>
      <c r="O70" s="12">
        <f t="shared" si="1"/>
        <v>125084.56</v>
      </c>
    </row>
    <row r="71" spans="2:15" x14ac:dyDescent="0.25">
      <c r="B71" s="11" t="s">
        <v>56</v>
      </c>
      <c r="C71" s="12">
        <v>5378.7599999999993</v>
      </c>
      <c r="D71" s="12">
        <v>5188.1900000000005</v>
      </c>
      <c r="E71" s="12">
        <v>7390.0599999999995</v>
      </c>
      <c r="F71" s="12">
        <v>7771.83</v>
      </c>
      <c r="G71" s="12">
        <v>3888.89</v>
      </c>
      <c r="H71" s="12">
        <v>84.7</v>
      </c>
      <c r="I71" s="12">
        <v>3755.85</v>
      </c>
      <c r="J71" s="12">
        <v>-65.519999999999982</v>
      </c>
      <c r="K71" s="12">
        <v>0</v>
      </c>
      <c r="L71" s="12">
        <v>0</v>
      </c>
      <c r="M71" s="12">
        <v>2109.8200000000002</v>
      </c>
      <c r="N71" s="12">
        <v>1277.6600000000001</v>
      </c>
      <c r="O71" s="12">
        <f t="shared" si="1"/>
        <v>36780.240000000013</v>
      </c>
    </row>
    <row r="72" spans="2:15" x14ac:dyDescent="0.25">
      <c r="B72" s="11" t="s">
        <v>44</v>
      </c>
      <c r="C72" s="12">
        <v>11339.79</v>
      </c>
      <c r="D72" s="12">
        <v>11260.66</v>
      </c>
      <c r="E72" s="12">
        <v>10779.34</v>
      </c>
      <c r="F72" s="12">
        <v>1988.03</v>
      </c>
      <c r="G72" s="12">
        <v>-597.94000000000005</v>
      </c>
      <c r="H72" s="12">
        <v>-138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f t="shared" si="1"/>
        <v>34631.879999999997</v>
      </c>
    </row>
    <row r="73" spans="2:15" x14ac:dyDescent="0.25">
      <c r="B73" s="11" t="s">
        <v>41</v>
      </c>
      <c r="C73" s="12">
        <v>49901.2</v>
      </c>
      <c r="D73" s="12">
        <v>61027.39</v>
      </c>
      <c r="E73" s="12">
        <v>63710.340000000004</v>
      </c>
      <c r="F73" s="12">
        <v>54885.739999999991</v>
      </c>
      <c r="G73" s="12">
        <v>28429.8</v>
      </c>
      <c r="H73" s="12">
        <v>35455.919999999998</v>
      </c>
      <c r="I73" s="12">
        <v>35750.35</v>
      </c>
      <c r="J73" s="12">
        <v>31522.75</v>
      </c>
      <c r="K73" s="12">
        <v>29342.27</v>
      </c>
      <c r="L73" s="12">
        <v>20693.77</v>
      </c>
      <c r="M73" s="12">
        <v>15517.32</v>
      </c>
      <c r="N73" s="12">
        <v>-775.67</v>
      </c>
      <c r="O73" s="12">
        <f t="shared" si="1"/>
        <v>425461.18</v>
      </c>
    </row>
    <row r="74" spans="2:15" x14ac:dyDescent="0.25">
      <c r="B74" s="11" t="s">
        <v>27</v>
      </c>
      <c r="C74" s="12">
        <v>23514.91</v>
      </c>
      <c r="D74" s="12">
        <v>22574.57</v>
      </c>
      <c r="E74" s="12">
        <v>29978.85</v>
      </c>
      <c r="F74" s="12">
        <v>28781.489999999998</v>
      </c>
      <c r="G74" s="12">
        <v>24340.95</v>
      </c>
      <c r="H74" s="12">
        <v>20450.63</v>
      </c>
      <c r="I74" s="12">
        <v>13082.82</v>
      </c>
      <c r="J74" s="12">
        <v>15129.65</v>
      </c>
      <c r="K74" s="12">
        <v>8799.0400000000009</v>
      </c>
      <c r="L74" s="12">
        <v>12372.849999999999</v>
      </c>
      <c r="M74" s="12">
        <v>7465.1299999999992</v>
      </c>
      <c r="N74" s="12">
        <v>10622.8</v>
      </c>
      <c r="O74" s="12">
        <f t="shared" si="1"/>
        <v>217113.68999999997</v>
      </c>
    </row>
    <row r="75" spans="2:15" x14ac:dyDescent="0.25">
      <c r="B75" s="11" t="s">
        <v>59</v>
      </c>
      <c r="C75" s="12">
        <v>2277.5700000000002</v>
      </c>
      <c r="D75" s="12">
        <v>0</v>
      </c>
      <c r="E75" s="12">
        <v>1046.1300000000001</v>
      </c>
      <c r="F75" s="12">
        <v>1867</v>
      </c>
      <c r="G75" s="12">
        <v>4238.5</v>
      </c>
      <c r="H75" s="12">
        <v>990.92</v>
      </c>
      <c r="I75" s="12">
        <v>167.4</v>
      </c>
      <c r="J75" s="12">
        <v>2397.1</v>
      </c>
      <c r="K75" s="12">
        <v>3351.15</v>
      </c>
      <c r="L75" s="12">
        <v>1498.09</v>
      </c>
      <c r="M75" s="12">
        <v>-269.74</v>
      </c>
      <c r="N75" s="12">
        <v>0</v>
      </c>
      <c r="O75" s="12">
        <f t="shared" si="1"/>
        <v>17564.12</v>
      </c>
    </row>
    <row r="76" spans="2:15" x14ac:dyDescent="0.25">
      <c r="B76" s="11" t="s">
        <v>60</v>
      </c>
      <c r="C76" s="12">
        <v>1894.72</v>
      </c>
      <c r="D76" s="12">
        <v>343.09</v>
      </c>
      <c r="E76" s="12">
        <v>2654.42</v>
      </c>
      <c r="F76" s="12">
        <v>68.52</v>
      </c>
      <c r="G76" s="12">
        <v>7106.65</v>
      </c>
      <c r="H76" s="12">
        <v>6152.39</v>
      </c>
      <c r="I76" s="12">
        <v>1249.56</v>
      </c>
      <c r="J76" s="12">
        <v>511.83</v>
      </c>
      <c r="K76" s="12">
        <v>2371.5</v>
      </c>
      <c r="L76" s="12">
        <v>223.2</v>
      </c>
      <c r="M76" s="12">
        <v>1016.91</v>
      </c>
      <c r="N76" s="12">
        <v>0</v>
      </c>
      <c r="O76" s="12">
        <f t="shared" si="1"/>
        <v>23592.790000000005</v>
      </c>
    </row>
    <row r="77" spans="2:15" x14ac:dyDescent="0.25">
      <c r="B77" s="11" t="s">
        <v>0</v>
      </c>
      <c r="C77" s="12">
        <v>0</v>
      </c>
      <c r="D77" s="12">
        <v>0</v>
      </c>
      <c r="E77" s="12">
        <v>0</v>
      </c>
      <c r="F77" s="12">
        <v>0</v>
      </c>
      <c r="G77" s="12">
        <v>15000</v>
      </c>
      <c r="H77" s="12">
        <v>18246.98</v>
      </c>
      <c r="I77" s="12">
        <v>17127.23</v>
      </c>
      <c r="J77" s="12">
        <v>18134.72</v>
      </c>
      <c r="K77" s="12">
        <v>11082.34</v>
      </c>
      <c r="L77" s="12">
        <v>12916</v>
      </c>
      <c r="M77" s="12">
        <v>19650.05</v>
      </c>
      <c r="N77" s="12">
        <v>-32566.05</v>
      </c>
      <c r="O77" s="12">
        <f t="shared" si="1"/>
        <v>79591.26999999999</v>
      </c>
    </row>
    <row r="78" spans="2:15" x14ac:dyDescent="0.25">
      <c r="B78" s="11" t="s">
        <v>30</v>
      </c>
      <c r="C78" s="12">
        <v>18977.060000000001</v>
      </c>
      <c r="D78" s="12">
        <v>15136.449999999999</v>
      </c>
      <c r="E78" s="12">
        <v>14523.84</v>
      </c>
      <c r="F78" s="12">
        <v>47616.149999999994</v>
      </c>
      <c r="G78" s="12">
        <v>33440.04</v>
      </c>
      <c r="H78" s="12">
        <v>20345.3</v>
      </c>
      <c r="I78" s="12">
        <v>17805.18</v>
      </c>
      <c r="J78" s="12">
        <v>27717.72</v>
      </c>
      <c r="K78" s="12">
        <v>28791.37</v>
      </c>
      <c r="L78" s="12">
        <v>20438.919999999998</v>
      </c>
      <c r="M78" s="12">
        <v>18541.54</v>
      </c>
      <c r="N78" s="12">
        <v>17765.32</v>
      </c>
      <c r="O78" s="12">
        <f t="shared" si="1"/>
        <v>281098.88999999996</v>
      </c>
    </row>
    <row r="79" spans="2:15" x14ac:dyDescent="0.25">
      <c r="B79" s="11" t="s">
        <v>73</v>
      </c>
      <c r="C79" s="12">
        <v>29388.75</v>
      </c>
      <c r="D79" s="12">
        <v>41965.18</v>
      </c>
      <c r="E79" s="12">
        <v>38780.559999999998</v>
      </c>
      <c r="F79" s="12">
        <v>37854.439999999995</v>
      </c>
      <c r="G79" s="12">
        <v>30410.030000000002</v>
      </c>
      <c r="H79" s="12">
        <v>15614.67</v>
      </c>
      <c r="I79" s="12">
        <v>24246.560000000001</v>
      </c>
      <c r="J79" s="12">
        <v>22364.149999999998</v>
      </c>
      <c r="K79" s="12">
        <v>31236.34</v>
      </c>
      <c r="L79" s="12">
        <v>19182.57</v>
      </c>
      <c r="M79" s="12">
        <v>26966.47</v>
      </c>
      <c r="N79" s="12">
        <v>33829.279999999999</v>
      </c>
      <c r="O79" s="12">
        <f t="shared" si="1"/>
        <v>351839</v>
      </c>
    </row>
    <row r="80" spans="2:15" x14ac:dyDescent="0.25">
      <c r="B80" s="11" t="s">
        <v>29</v>
      </c>
      <c r="C80" s="12">
        <v>22293.5</v>
      </c>
      <c r="D80" s="12">
        <v>25449.510000000002</v>
      </c>
      <c r="E80" s="12">
        <v>7181.49</v>
      </c>
      <c r="F80" s="12">
        <v>40589.15</v>
      </c>
      <c r="G80" s="12">
        <v>25661.78</v>
      </c>
      <c r="H80" s="12">
        <v>19463.560000000001</v>
      </c>
      <c r="I80" s="12">
        <v>16738.34</v>
      </c>
      <c r="J80" s="12">
        <v>14517.26</v>
      </c>
      <c r="K80" s="12">
        <v>12776.53</v>
      </c>
      <c r="L80" s="12">
        <v>20254.87</v>
      </c>
      <c r="M80" s="12">
        <v>13280.849999999999</v>
      </c>
      <c r="N80" s="12">
        <v>19724.14</v>
      </c>
      <c r="O80" s="12">
        <f t="shared" si="1"/>
        <v>237930.97999999998</v>
      </c>
    </row>
    <row r="81" spans="2:15" x14ac:dyDescent="0.25">
      <c r="B81" s="11" t="s">
        <v>26</v>
      </c>
      <c r="C81" s="12">
        <v>2585.1400000000003</v>
      </c>
      <c r="D81" s="12">
        <v>35891.590000000004</v>
      </c>
      <c r="E81" s="12">
        <v>30272.399999999998</v>
      </c>
      <c r="F81" s="12">
        <v>21767.41</v>
      </c>
      <c r="G81" s="12">
        <v>19083.399999999998</v>
      </c>
      <c r="H81" s="12">
        <v>12892.949999999999</v>
      </c>
      <c r="I81" s="12">
        <v>10947.28</v>
      </c>
      <c r="J81" s="12">
        <v>7736.29</v>
      </c>
      <c r="K81" s="12">
        <v>12970.25</v>
      </c>
      <c r="L81" s="12">
        <v>11090.02</v>
      </c>
      <c r="M81" s="12">
        <v>9381.56</v>
      </c>
      <c r="N81" s="12">
        <v>13780.86</v>
      </c>
      <c r="O81" s="12">
        <f t="shared" si="1"/>
        <v>188399.15000000002</v>
      </c>
    </row>
    <row r="82" spans="2:15" x14ac:dyDescent="0.25">
      <c r="B82" s="11" t="s">
        <v>33</v>
      </c>
      <c r="C82" s="12">
        <v>37894.959999999999</v>
      </c>
      <c r="D82" s="12">
        <v>46634.43</v>
      </c>
      <c r="E82" s="12">
        <v>16237.37</v>
      </c>
      <c r="F82" s="12">
        <v>36564.400000000001</v>
      </c>
      <c r="G82" s="12">
        <v>30933.33</v>
      </c>
      <c r="H82" s="12">
        <v>16892.91</v>
      </c>
      <c r="I82" s="12">
        <v>16753.3</v>
      </c>
      <c r="J82" s="12">
        <v>15320.77</v>
      </c>
      <c r="K82" s="12">
        <v>16581.259999999998</v>
      </c>
      <c r="L82" s="12">
        <v>16332.380000000001</v>
      </c>
      <c r="M82" s="12">
        <v>10706.79</v>
      </c>
      <c r="N82" s="12">
        <v>19821.59</v>
      </c>
      <c r="O82" s="12">
        <f t="shared" si="1"/>
        <v>280673.49</v>
      </c>
    </row>
    <row r="83" spans="2:15" x14ac:dyDescent="0.25">
      <c r="B83" s="11" t="s">
        <v>31</v>
      </c>
      <c r="C83" s="12">
        <v>27683.149999999998</v>
      </c>
      <c r="D83" s="12">
        <v>36590.870000000003</v>
      </c>
      <c r="E83" s="12">
        <v>41423.74</v>
      </c>
      <c r="F83" s="12">
        <v>36292.1</v>
      </c>
      <c r="G83" s="12">
        <v>33060.14</v>
      </c>
      <c r="H83" s="12">
        <v>21481.439999999999</v>
      </c>
      <c r="I83" s="12">
        <v>25361.84</v>
      </c>
      <c r="J83" s="12">
        <v>16625.169999999998</v>
      </c>
      <c r="K83" s="12">
        <v>17577.349999999999</v>
      </c>
      <c r="L83" s="12">
        <v>17434.760000000002</v>
      </c>
      <c r="M83" s="12">
        <v>9762.49</v>
      </c>
      <c r="N83" s="12">
        <v>22121.11</v>
      </c>
      <c r="O83" s="12">
        <f t="shared" si="1"/>
        <v>305414.15999999997</v>
      </c>
    </row>
    <row r="84" spans="2:15" x14ac:dyDescent="0.25">
      <c r="B84" s="11" t="s">
        <v>13</v>
      </c>
      <c r="C84" s="12"/>
      <c r="D84" s="12"/>
      <c r="E84" s="12"/>
      <c r="F84" s="12"/>
      <c r="G84" s="12"/>
      <c r="H84" s="12"/>
      <c r="I84" s="12">
        <v>28647.559999999998</v>
      </c>
      <c r="J84" s="12">
        <v>45565.36</v>
      </c>
      <c r="K84" s="12">
        <v>29704.48</v>
      </c>
      <c r="L84" s="12">
        <v>37749.360000000001</v>
      </c>
      <c r="M84" s="12">
        <v>54349.100000000006</v>
      </c>
      <c r="N84" s="12">
        <v>27046.78</v>
      </c>
      <c r="O84" s="12">
        <f t="shared" si="1"/>
        <v>223062.64</v>
      </c>
    </row>
    <row r="85" spans="2:15" x14ac:dyDescent="0.25">
      <c r="B85" s="11" t="s">
        <v>16</v>
      </c>
      <c r="C85" s="12"/>
      <c r="D85" s="12"/>
      <c r="E85" s="12"/>
      <c r="F85" s="12"/>
      <c r="G85" s="12"/>
      <c r="H85" s="12"/>
      <c r="I85" s="12">
        <v>10915.01</v>
      </c>
      <c r="J85" s="12">
        <v>10955.27</v>
      </c>
      <c r="K85" s="12">
        <v>56433.77</v>
      </c>
      <c r="L85" s="12">
        <v>11897.17</v>
      </c>
      <c r="M85" s="12">
        <v>11224.86</v>
      </c>
      <c r="N85" s="12">
        <v>12915.67</v>
      </c>
      <c r="O85" s="12">
        <f t="shared" si="1"/>
        <v>114341.74999999999</v>
      </c>
    </row>
    <row r="86" spans="2:15" ht="15.75" thickBot="1" x14ac:dyDescent="0.3">
      <c r="B86" s="4" t="s">
        <v>103</v>
      </c>
      <c r="C86" s="7">
        <v>999478.16999999981</v>
      </c>
      <c r="D86" s="7">
        <v>1143217.4400000002</v>
      </c>
      <c r="E86" s="7">
        <v>1072401.9700000002</v>
      </c>
      <c r="F86" s="7">
        <v>1055934.9999999998</v>
      </c>
      <c r="G86" s="7">
        <v>929011.67</v>
      </c>
      <c r="H86" s="7">
        <v>1043611.9600000002</v>
      </c>
      <c r="I86" s="7">
        <v>1006610.1400000001</v>
      </c>
      <c r="J86" s="7">
        <v>950646.23</v>
      </c>
      <c r="K86" s="7">
        <v>1006712.41</v>
      </c>
      <c r="L86" s="7">
        <v>981547.75999999978</v>
      </c>
      <c r="M86" s="7">
        <v>1020199.2399999999</v>
      </c>
      <c r="N86" s="7">
        <v>1025714.6100000002</v>
      </c>
      <c r="O86" s="8">
        <f t="shared" si="1"/>
        <v>12235086.6</v>
      </c>
    </row>
    <row r="87" spans="2:15" x14ac:dyDescent="0.25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2:15" x14ac:dyDescent="0.25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2:15" x14ac:dyDescent="0.25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2:15" x14ac:dyDescent="0.25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2:15" x14ac:dyDescent="0.25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2:15" x14ac:dyDescent="0.25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2:15" x14ac:dyDescent="0.25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2:15" x14ac:dyDescent="0.25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2:15" x14ac:dyDescent="0.25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2:15" x14ac:dyDescent="0.25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3:15" x14ac:dyDescent="0.25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3:15" x14ac:dyDescent="0.25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3:15" x14ac:dyDescent="0.25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3:15" x14ac:dyDescent="0.25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3:15" x14ac:dyDescent="0.25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3:15" x14ac:dyDescent="0.25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19.20</vt:lpstr>
      <vt:lpstr>20.21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2021-07-08T12:43:40Z</dcterms:created>
  <dcterms:modified xsi:type="dcterms:W3CDTF">2021-07-09T11:44:07Z</dcterms:modified>
</cp:coreProperties>
</file>