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hidePivotFieldList="1" defaultThemeVersion="124226"/>
  <xr:revisionPtr revIDLastSave="0" documentId="13_ncr:1_{352AC813-8AD2-4AD0-80BC-DE2EAD64A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1" sheetId="1" r:id="rId2"/>
  </sheets>
  <definedNames>
    <definedName name="_xlnm._FilterDatabase" localSheetId="0" hidden="1">Sheet2!$I$3:$P$83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4" i="2"/>
</calcChain>
</file>

<file path=xl/sharedStrings.xml><?xml version="1.0" encoding="utf-8"?>
<sst xmlns="http://schemas.openxmlformats.org/spreadsheetml/2006/main" count="768" uniqueCount="210">
  <si>
    <t/>
  </si>
  <si>
    <t>Cost Centre Code</t>
  </si>
  <si>
    <t>Cost Centre Code Desc</t>
  </si>
  <si>
    <t>Subjective Code Desc</t>
  </si>
  <si>
    <t>Subjective Code</t>
  </si>
  <si>
    <t>APR-21</t>
  </si>
  <si>
    <t>MAY-21</t>
  </si>
  <si>
    <t>JUN-21</t>
  </si>
  <si>
    <t>JUL-21</t>
  </si>
  <si>
    <t>E25002</t>
  </si>
  <si>
    <t>Trust Board</t>
  </si>
  <si>
    <t>Recruitment Agency Fees</t>
  </si>
  <si>
    <t>7252</t>
  </si>
  <si>
    <t>E25019</t>
  </si>
  <si>
    <t>Strategic Operational Management</t>
  </si>
  <si>
    <t>Agency Senior Manager</t>
  </si>
  <si>
    <t>5840</t>
  </si>
  <si>
    <t>E25030</t>
  </si>
  <si>
    <t>Integrated Governance</t>
  </si>
  <si>
    <t>Agency Admin &amp; Clerical</t>
  </si>
  <si>
    <t>5833</t>
  </si>
  <si>
    <t>E25031</t>
  </si>
  <si>
    <t>Health Safety and Fire</t>
  </si>
  <si>
    <t>E25110</t>
  </si>
  <si>
    <t>Patient Flow</t>
  </si>
  <si>
    <t>Agency Nursing: Band 5</t>
  </si>
  <si>
    <t>5815</t>
  </si>
  <si>
    <t>Agency Nursing: Band 8</t>
  </si>
  <si>
    <t>5818</t>
  </si>
  <si>
    <t>E25115</t>
  </si>
  <si>
    <t>Emergency Department Nursing SDGH</t>
  </si>
  <si>
    <t>E25118</t>
  </si>
  <si>
    <t>Clinical Decisions Unit</t>
  </si>
  <si>
    <t>E25120</t>
  </si>
  <si>
    <t>Acute Medical Unit</t>
  </si>
  <si>
    <t>E25125</t>
  </si>
  <si>
    <t>A&amp;E Medical Staff</t>
  </si>
  <si>
    <t>Agency Med SHO &amp; HO</t>
  </si>
  <si>
    <t>5783</t>
  </si>
  <si>
    <t>Agency Med SPR</t>
  </si>
  <si>
    <t>5782</t>
  </si>
  <si>
    <t>Agency Other Medical</t>
  </si>
  <si>
    <t>5784</t>
  </si>
  <si>
    <t>E25145</t>
  </si>
  <si>
    <t>Winter Escalations + EAU extension</t>
  </si>
  <si>
    <t>Agency Medical Consultant</t>
  </si>
  <si>
    <t>5780</t>
  </si>
  <si>
    <t>E25146</t>
  </si>
  <si>
    <t>Medical Outlier Team</t>
  </si>
  <si>
    <t>E25147</t>
  </si>
  <si>
    <t>General Medical Winter Covid Pressures</t>
  </si>
  <si>
    <t>E25148</t>
  </si>
  <si>
    <t>Winter Tactical Schemes 20 21</t>
  </si>
  <si>
    <t>E25149</t>
  </si>
  <si>
    <t>A+E Winter Medical Staffing COVID</t>
  </si>
  <si>
    <t>E25150</t>
  </si>
  <si>
    <t>Covid Tactical Schemes Urgent Care 20 21</t>
  </si>
  <si>
    <t>Ancillary Agency Staff</t>
  </si>
  <si>
    <t>5839</t>
  </si>
  <si>
    <t>E25212</t>
  </si>
  <si>
    <t>Coronavirus</t>
  </si>
  <si>
    <t>Agency Physiotherapist</t>
  </si>
  <si>
    <t>5891</t>
  </si>
  <si>
    <t>E25213</t>
  </si>
  <si>
    <t>COVID Vaccines</t>
  </si>
  <si>
    <t>Agency Maint &amp; Works</t>
  </si>
  <si>
    <t>5835</t>
  </si>
  <si>
    <t>E25250</t>
  </si>
  <si>
    <t>ECG</t>
  </si>
  <si>
    <t>Agency Prof &amp; Tech</t>
  </si>
  <si>
    <t>5832</t>
  </si>
  <si>
    <t>Agency Radiographer</t>
  </si>
  <si>
    <t>5892</t>
  </si>
  <si>
    <t>E25300</t>
  </si>
  <si>
    <t>Short Stay Unit</t>
  </si>
  <si>
    <t>E25301</t>
  </si>
  <si>
    <t>Ward 15A</t>
  </si>
  <si>
    <t>E25310</t>
  </si>
  <si>
    <t>Stroke Ward</t>
  </si>
  <si>
    <t>E25311</t>
  </si>
  <si>
    <t>FESS Ward</t>
  </si>
  <si>
    <t>E25320</t>
  </si>
  <si>
    <t>Ward 14B</t>
  </si>
  <si>
    <t>E25321</t>
  </si>
  <si>
    <t>Ward 11B</t>
  </si>
  <si>
    <t>E25331</t>
  </si>
  <si>
    <t>Ward 7A</t>
  </si>
  <si>
    <t>E25339</t>
  </si>
  <si>
    <t>Ward 1</t>
  </si>
  <si>
    <t>E25340</t>
  </si>
  <si>
    <t>E25501</t>
  </si>
  <si>
    <t>Rheumatology Medical Staff</t>
  </si>
  <si>
    <t>E25502</t>
  </si>
  <si>
    <t>Cardiology Medical Staff</t>
  </si>
  <si>
    <t>E25503</t>
  </si>
  <si>
    <t>Respiratory Medical Staff</t>
  </si>
  <si>
    <t>E25504</t>
  </si>
  <si>
    <t>Acute Medicine Medical Staff</t>
  </si>
  <si>
    <t>E25506</t>
  </si>
  <si>
    <t>Older Peoples Care Medical Staff</t>
  </si>
  <si>
    <t>E25507</t>
  </si>
  <si>
    <t>Gastroenterology Medical Staff</t>
  </si>
  <si>
    <t>E25508</t>
  </si>
  <si>
    <t>Stroke Medical Staff</t>
  </si>
  <si>
    <t>E25509</t>
  </si>
  <si>
    <t>Endocrinology/Diabetes Medical Staff</t>
  </si>
  <si>
    <t>E25700</t>
  </si>
  <si>
    <t>Medical Management &amp; Administration</t>
  </si>
  <si>
    <t>E25705</t>
  </si>
  <si>
    <t>Medical Nursing Management</t>
  </si>
  <si>
    <t>E25720</t>
  </si>
  <si>
    <t>Discharge Facilitators</t>
  </si>
  <si>
    <t>E26200</t>
  </si>
  <si>
    <t>Radiology</t>
  </si>
  <si>
    <t>E26230</t>
  </si>
  <si>
    <t>Radiology Medical Staff</t>
  </si>
  <si>
    <t>E26400</t>
  </si>
  <si>
    <t>Paediatric Med Staff</t>
  </si>
  <si>
    <t>E26410</t>
  </si>
  <si>
    <t>Paed A E Medical Staff</t>
  </si>
  <si>
    <t>E26500</t>
  </si>
  <si>
    <t>Obs Gynae Medical Staff</t>
  </si>
  <si>
    <t>E26720</t>
  </si>
  <si>
    <t>Spinal Injuries Unit</t>
  </si>
  <si>
    <t>E26840</t>
  </si>
  <si>
    <t>Specialist and Support Administration</t>
  </si>
  <si>
    <t>E27200</t>
  </si>
  <si>
    <t>Theatres ODGH</t>
  </si>
  <si>
    <t>E27300</t>
  </si>
  <si>
    <t>Theatres SDGH</t>
  </si>
  <si>
    <t>E27500</t>
  </si>
  <si>
    <t>Anaesthetics Med Staff</t>
  </si>
  <si>
    <t>E27510</t>
  </si>
  <si>
    <t>Gen Surgery Med Staff</t>
  </si>
  <si>
    <t>E27520</t>
  </si>
  <si>
    <t>Urology Med Staff</t>
  </si>
  <si>
    <t>E27530</t>
  </si>
  <si>
    <t>Orthopaedic Med Staff</t>
  </si>
  <si>
    <t>E27550</t>
  </si>
  <si>
    <t>Ophthalmology Med Staff</t>
  </si>
  <si>
    <t>E27600</t>
  </si>
  <si>
    <t>E Ward</t>
  </si>
  <si>
    <t>E27611</t>
  </si>
  <si>
    <t>11A Surgical Ward</t>
  </si>
  <si>
    <t>E27615</t>
  </si>
  <si>
    <t>G Ward (Orthopaedic Rehab)</t>
  </si>
  <si>
    <t>E27616</t>
  </si>
  <si>
    <t>H Ward (Elective Orthopaedics)</t>
  </si>
  <si>
    <t>E27620</t>
  </si>
  <si>
    <t>Ward 14A</t>
  </si>
  <si>
    <t>E27650</t>
  </si>
  <si>
    <t>Short Stay Surgical 10B</t>
  </si>
  <si>
    <t>E28620</t>
  </si>
  <si>
    <t>Financial Services</t>
  </si>
  <si>
    <t>E28650</t>
  </si>
  <si>
    <t>Management Accounting</t>
  </si>
  <si>
    <t>E29210</t>
  </si>
  <si>
    <t>Domestics SDGH</t>
  </si>
  <si>
    <t>E29520</t>
  </si>
  <si>
    <t>IT</t>
  </si>
  <si>
    <t>E29540</t>
  </si>
  <si>
    <t>Re-active Engineering Maintenance SDGH</t>
  </si>
  <si>
    <t>E29625</t>
  </si>
  <si>
    <t>Joint Health (MSK) Service</t>
  </si>
  <si>
    <t>E29626</t>
  </si>
  <si>
    <t>Outpatient Physiotherapy</t>
  </si>
  <si>
    <t>E29630</t>
  </si>
  <si>
    <t>MCAS set up</t>
  </si>
  <si>
    <t>E29650</t>
  </si>
  <si>
    <t>Pharmacy</t>
  </si>
  <si>
    <t>Agency Pharmacist</t>
  </si>
  <si>
    <t>5888</t>
  </si>
  <si>
    <t>E29670</t>
  </si>
  <si>
    <t>International Nursing Recruitment</t>
  </si>
  <si>
    <t>E29720</t>
  </si>
  <si>
    <t>Human Resources</t>
  </si>
  <si>
    <t>E29721</t>
  </si>
  <si>
    <t>Recruitment and Resourcing</t>
  </si>
  <si>
    <t>E29850</t>
  </si>
  <si>
    <t>Information</t>
  </si>
  <si>
    <t>E29922</t>
  </si>
  <si>
    <t>Medical Director</t>
  </si>
  <si>
    <t>E29948</t>
  </si>
  <si>
    <t>Patchwork Bank</t>
  </si>
  <si>
    <t>Total</t>
  </si>
  <si>
    <t>Sum of APR-21</t>
  </si>
  <si>
    <t>Grand Total</t>
  </si>
  <si>
    <t>Row Labels</t>
  </si>
  <si>
    <t>Sum of MAY-21</t>
  </si>
  <si>
    <t>Sum of JUN-21</t>
  </si>
  <si>
    <t>Sum of JUL-21</t>
  </si>
  <si>
    <t>AUG-21</t>
  </si>
  <si>
    <t>SEP-21</t>
  </si>
  <si>
    <t>E25270</t>
  </si>
  <si>
    <t>ITU CCU</t>
  </si>
  <si>
    <t>Ward 7B</t>
  </si>
  <si>
    <t>E25510</t>
  </si>
  <si>
    <t>Medical Discharge Lounge</t>
  </si>
  <si>
    <t>E26610</t>
  </si>
  <si>
    <t>Neonatal Ward</t>
  </si>
  <si>
    <t>E26700</t>
  </si>
  <si>
    <t>SIU Medical Staff</t>
  </si>
  <si>
    <t>E29120</t>
  </si>
  <si>
    <t>Catering SDGH</t>
  </si>
  <si>
    <t>Other Agency Staff</t>
  </si>
  <si>
    <t>5837</t>
  </si>
  <si>
    <t>E29535</t>
  </si>
  <si>
    <t>EBME ODGH</t>
  </si>
  <si>
    <t>Sum of AUG-21</t>
  </si>
  <si>
    <t>Sum of SEP-21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</si>
</sst>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4" x14ac:knownFonts="1">
    <font>
      <sz val="11"/>
      <color theme="1"/>
      <name val="Calibri"/>
    </font>
    <font>
      <b/>
      <sz val="10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4FA"/>
      </patternFill>
    </fill>
    <fill>
      <patternFill patternType="solid">
        <fgColor rgb="FFE7F2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center" vertical="top"/>
    </xf>
    <xf numFmtId="0" fontId="2" fillId="3" borderId="2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right" vertical="top"/>
    </xf>
    <xf numFmtId="3" fontId="2" fillId="4" borderId="1" xfId="0" applyNumberFormat="1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" fillId="6" borderId="3" xfId="0" applyFont="1" applyFill="1" applyBorder="1" applyAlignment="1">
      <alignment horizontal="left"/>
    </xf>
    <xf numFmtId="164" fontId="3" fillId="6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0" fillId="0" borderId="10" xfId="0" applyBorder="1"/>
    <xf numFmtId="17" fontId="3" fillId="5" borderId="7" xfId="0" applyNumberFormat="1" applyFont="1" applyFill="1" applyBorder="1" applyAlignment="1">
      <alignment horizontal="left"/>
    </xf>
    <xf numFmtId="0" fontId="3" fillId="5" borderId="8" xfId="0" applyFont="1" applyFill="1" applyBorder="1"/>
    <xf numFmtId="0" fontId="3" fillId="6" borderId="6" xfId="0" applyFont="1" applyFill="1" applyBorder="1" applyAlignment="1">
      <alignment horizontal="left"/>
    </xf>
    <xf numFmtId="164" fontId="3" fillId="6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483.369233796293" createdVersion="7" refreshedVersion="7" minRefreshableVersion="3" recordCount="147" xr:uid="{593D5769-BFB7-4D58-830F-CB41FD537A92}">
  <cacheSource type="worksheet">
    <worksheetSource ref="A3:J150" sheet="Sheet1"/>
  </cacheSource>
  <cacheFields count="10">
    <cacheField name="Cost Centre Code" numFmtId="0">
      <sharedItems/>
    </cacheField>
    <cacheField name="Cost Centre Code Desc" numFmtId="0">
      <sharedItems count="79">
        <s v="Trust Board"/>
        <s v="Strategic Operational Management"/>
        <s v="Integrated Governance"/>
        <s v="Health Safety and Fire"/>
        <s v="Patient Flow"/>
        <s v="Emergency Department Nursing SDGH"/>
        <s v="Clinical Decisions Unit"/>
        <s v="Acute Medical Unit"/>
        <s v="A&amp;E Medical Staff"/>
        <s v="Winter Escalations + EAU extension"/>
        <s v="Medical Outlier Team"/>
        <s v="General Medical Winter Covid Pressures"/>
        <s v="Winter Tactical Schemes 20 21"/>
        <s v="A+E Winter Medical Staffing COVID"/>
        <s v="Covid Tactical Schemes Urgent Care 20 21"/>
        <s v="Coronavirus"/>
        <s v="COVID Vaccines"/>
        <s v="ECG"/>
        <s v="ITU CCU"/>
        <s v="Short Stay Unit"/>
        <s v="Ward 15A"/>
        <s v="Stroke Ward"/>
        <s v="FESS Ward"/>
        <s v="Ward 14B"/>
        <s v="Ward 11B"/>
        <s v="Ward 7A"/>
        <s v="Ward 1"/>
        <s v="Ward 7B"/>
        <s v="Rheumatology Medical Staff"/>
        <s v="Cardiology Medical Staff"/>
        <s v="Respiratory Medical Staff"/>
        <s v="Acute Medicine Medical Staff"/>
        <s v="Older Peoples Care Medical Staff"/>
        <s v="Gastroenterology Medical Staff"/>
        <s v="Stroke Medical Staff"/>
        <s v="Endocrinology/Diabetes Medical Staff"/>
        <s v="Medical Discharge Lounge"/>
        <s v="Medical Management &amp; Administration"/>
        <s v="Medical Nursing Management"/>
        <s v="Discharge Facilitators"/>
        <s v="Radiology"/>
        <s v="Radiology Medical Staff"/>
        <s v="Paediatric Med Staff"/>
        <s v="Paed A E Medical Staff"/>
        <s v="Obs Gynae Medical Staff"/>
        <s v="Neonatal Ward"/>
        <s v="SIU Medical Staff"/>
        <s v="Spinal Injuries Unit"/>
        <s v="Specialist and Support Administration"/>
        <s v="Theatres ODGH"/>
        <s v="Theatres SDGH"/>
        <s v="Anaesthetics Med Staff"/>
        <s v="Gen Surgery Med Staff"/>
        <s v="Urology Med Staff"/>
        <s v="Orthopaedic Med Staff"/>
        <s v="Ophthalmology Med Staff"/>
        <s v="E Ward"/>
        <s v="11A Surgical Ward"/>
        <s v="G Ward (Orthopaedic Rehab)"/>
        <s v="H Ward (Elective Orthopaedics)"/>
        <s v="Ward 14A"/>
        <s v="Short Stay Surgical 10B"/>
        <s v="Financial Services"/>
        <s v="Management Accounting"/>
        <s v="Catering SDGH"/>
        <s v="Domestics SDGH"/>
        <s v="IT"/>
        <s v="EBME ODGH"/>
        <s v="Re-active Engineering Maintenance SDGH"/>
        <s v="Joint Health (MSK) Service"/>
        <s v="Outpatient Physiotherapy"/>
        <s v="MCAS set up"/>
        <s v="Pharmacy"/>
        <s v="International Nursing Recruitment"/>
        <s v="Human Resources"/>
        <s v="Recruitment and Resourcing"/>
        <s v="Information"/>
        <s v="Medical Director"/>
        <s v="Patchwork Bank"/>
      </sharedItems>
    </cacheField>
    <cacheField name="Subjective Code Desc" numFmtId="0">
      <sharedItems/>
    </cacheField>
    <cacheField name="Subjective Code" numFmtId="0">
      <sharedItems/>
    </cacheField>
    <cacheField name="APR-21" numFmtId="0">
      <sharedItems containsString="0" containsBlank="1" containsNumber="1" minValue="-31951" maxValue="91703.18"/>
    </cacheField>
    <cacheField name="MAY-21" numFmtId="0">
      <sharedItems containsString="0" containsBlank="1" containsNumber="1" minValue="-13120.29" maxValue="62120.94"/>
    </cacheField>
    <cacheField name="JUN-21" numFmtId="0">
      <sharedItems containsString="0" containsBlank="1" containsNumber="1" minValue="-37050.1" maxValue="137875.94"/>
    </cacheField>
    <cacheField name="JUL-21" numFmtId="0">
      <sharedItems containsString="0" containsBlank="1" containsNumber="1" minValue="-173149.45" maxValue="228022.97"/>
    </cacheField>
    <cacheField name="AUG-21" numFmtId="0">
      <sharedItems containsString="0" containsBlank="1" containsNumber="1" minValue="-42280" maxValue="59218.21"/>
    </cacheField>
    <cacheField name="SEP-21" numFmtId="0">
      <sharedItems containsString="0" containsBlank="1" containsNumber="1" minValue="-9091.99" maxValue="836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7">
  <r>
    <s v="E25002"/>
    <x v="0"/>
    <s v="Recruitment Agency Fees"/>
    <s v="7252"/>
    <n v="0"/>
    <n v="0"/>
    <n v="0"/>
    <n v="0"/>
    <n v="0"/>
    <n v="0"/>
  </r>
  <r>
    <s v="E25019"/>
    <x v="1"/>
    <s v="Agency Senior Manager"/>
    <s v="5840"/>
    <m/>
    <m/>
    <n v="17734.810000000001"/>
    <n v="19480.310000000001"/>
    <n v="8429.7199999999993"/>
    <n v="10392.379999999999"/>
  </r>
  <r>
    <s v="E25030"/>
    <x v="2"/>
    <s v="Agency Admin &amp; Clerical"/>
    <s v="5833"/>
    <m/>
    <m/>
    <m/>
    <n v="18235.060000000001"/>
    <n v="10941.52"/>
    <n v="9899.14"/>
  </r>
  <r>
    <s v="E25031"/>
    <x v="3"/>
    <s v="Agency Admin &amp; Clerical"/>
    <s v="5833"/>
    <n v="5040.5200000000004"/>
    <n v="4530"/>
    <n v="5312.88"/>
    <n v="5217.6000000000004"/>
    <n v="6425.52"/>
    <n v="4240"/>
  </r>
  <r>
    <s v="E25110"/>
    <x v="4"/>
    <s v="Agency Nursing: Band 5"/>
    <s v="5815"/>
    <n v="4135.79"/>
    <n v="5865.57"/>
    <n v="-6265.92"/>
    <n v="6999.18"/>
    <n v="596.35"/>
    <n v="-9091.99"/>
  </r>
  <r>
    <s v="E25110"/>
    <x v="4"/>
    <s v="Agency Nursing: Band 8"/>
    <s v="5818"/>
    <m/>
    <n v="432.45"/>
    <n v="-432.45"/>
    <n v="918.03"/>
    <n v="0"/>
    <n v="0"/>
  </r>
  <r>
    <s v="E25115"/>
    <x v="5"/>
    <s v="Agency Nursing: Band 5"/>
    <s v="5815"/>
    <n v="50953.45"/>
    <n v="3869.45"/>
    <n v="25456.6"/>
    <n v="33538.18"/>
    <n v="34376.870000000003"/>
    <n v="23698.33"/>
  </r>
  <r>
    <s v="E25115"/>
    <x v="5"/>
    <s v="Agency Nursing: Band 8"/>
    <s v="5818"/>
    <n v="516.23"/>
    <n v="1299.05"/>
    <n v="0"/>
    <n v="447.5"/>
    <n v="1337.91"/>
    <n v="3189.26"/>
  </r>
  <r>
    <s v="E25118"/>
    <x v="6"/>
    <s v="Agency Nursing: Band 5"/>
    <s v="5815"/>
    <m/>
    <n v="592.74"/>
    <n v="-592.74"/>
    <m/>
    <m/>
    <m/>
  </r>
  <r>
    <s v="E25120"/>
    <x v="7"/>
    <s v="Agency Nursing: Band 5"/>
    <s v="5815"/>
    <n v="4987.17"/>
    <n v="6741.11"/>
    <n v="5014.72"/>
    <n v="8381.27"/>
    <n v="7874.16"/>
    <n v="3061.12"/>
  </r>
  <r>
    <s v="E25120"/>
    <x v="7"/>
    <s v="Agency Nursing: Band 8"/>
    <s v="5818"/>
    <n v="3505.88"/>
    <n v="8148.4"/>
    <n v="11125.33"/>
    <n v="7488.62"/>
    <n v="3334.17"/>
    <n v="3695.95"/>
  </r>
  <r>
    <s v="E25125"/>
    <x v="8"/>
    <s v="Agency Med SHO &amp; HO"/>
    <s v="5783"/>
    <n v="477.17"/>
    <n v="2087.4499999999998"/>
    <n v="333.32"/>
    <n v="-190"/>
    <n v="0"/>
    <n v="2259.7199999999998"/>
  </r>
  <r>
    <s v="E25125"/>
    <x v="8"/>
    <s v="Agency Med SPR"/>
    <s v="5782"/>
    <n v="9497.83"/>
    <n v="6089.03"/>
    <n v="5804.89"/>
    <n v="11933.91"/>
    <n v="9770.1200000000008"/>
    <n v="8461.83"/>
  </r>
  <r>
    <s v="E25125"/>
    <x v="8"/>
    <s v="Agency Other Medical"/>
    <s v="5784"/>
    <m/>
    <n v="26637.49"/>
    <n v="10449.56"/>
    <n v="531.04999999999995"/>
    <n v="0"/>
    <n v="818.69"/>
  </r>
  <r>
    <s v="E25125"/>
    <x v="8"/>
    <s v="Recruitment Agency Fees"/>
    <s v="7252"/>
    <n v="0"/>
    <n v="0"/>
    <n v="0"/>
    <n v="0"/>
    <n v="0"/>
    <n v="0"/>
  </r>
  <r>
    <s v="E25145"/>
    <x v="9"/>
    <s v="Agency Med SHO &amp; HO"/>
    <s v="5783"/>
    <n v="2911.9"/>
    <n v="431"/>
    <n v="-3342.9"/>
    <m/>
    <m/>
    <m/>
  </r>
  <r>
    <s v="E25145"/>
    <x v="9"/>
    <s v="Agency Med SPR"/>
    <s v="5782"/>
    <m/>
    <n v="4758.1499999999996"/>
    <n v="-4758.1499999999996"/>
    <m/>
    <m/>
    <m/>
  </r>
  <r>
    <s v="E25145"/>
    <x v="9"/>
    <s v="Agency Medical Consultant"/>
    <s v="5780"/>
    <n v="4163"/>
    <n v="-1013"/>
    <n v="-3150"/>
    <m/>
    <m/>
    <m/>
  </r>
  <r>
    <s v="E25146"/>
    <x v="10"/>
    <s v="Agency Medical Consultant"/>
    <s v="5780"/>
    <n v="19388.27"/>
    <n v="40116.080000000002"/>
    <n v="-37050.1"/>
    <n v="0"/>
    <n v="0"/>
    <n v="0"/>
  </r>
  <r>
    <s v="E25147"/>
    <x v="11"/>
    <s v="Agency Med SHO &amp; HO"/>
    <s v="5783"/>
    <n v="5642.32"/>
    <n v="3826.42"/>
    <n v="-9468.74"/>
    <m/>
    <m/>
    <m/>
  </r>
  <r>
    <s v="E25147"/>
    <x v="11"/>
    <s v="Agency Med SPR"/>
    <s v="5782"/>
    <m/>
    <n v="-1740.26"/>
    <n v="1740.26"/>
    <m/>
    <m/>
    <m/>
  </r>
  <r>
    <s v="E25147"/>
    <x v="11"/>
    <s v="Agency Medical Consultant"/>
    <s v="5780"/>
    <n v="-56.98"/>
    <n v="25293.32"/>
    <n v="-25236.34"/>
    <m/>
    <m/>
    <m/>
  </r>
  <r>
    <s v="E25148"/>
    <x v="12"/>
    <s v="Agency Senior Manager"/>
    <s v="5840"/>
    <n v="11407.85"/>
    <n v="-11407.85"/>
    <m/>
    <m/>
    <m/>
    <m/>
  </r>
  <r>
    <s v="E25149"/>
    <x v="13"/>
    <s v="Agency Other Medical"/>
    <s v="5784"/>
    <n v="14187.9"/>
    <n v="-12829.92"/>
    <n v="-1357.98"/>
    <m/>
    <m/>
    <m/>
  </r>
  <r>
    <s v="E25150"/>
    <x v="14"/>
    <s v="Ancillary Agency Staff"/>
    <s v="5839"/>
    <n v="18379.57"/>
    <n v="5088.42"/>
    <n v="-23467.99"/>
    <m/>
    <m/>
    <m/>
  </r>
  <r>
    <s v="E25212"/>
    <x v="15"/>
    <s v="Agency Admin &amp; Clerical"/>
    <s v="5833"/>
    <n v="-299.89999999999998"/>
    <n v="600"/>
    <n v="1631.72"/>
    <n v="0"/>
    <n v="0"/>
    <n v="0"/>
  </r>
  <r>
    <s v="E25212"/>
    <x v="15"/>
    <s v="Agency Med SHO &amp; HO"/>
    <s v="5783"/>
    <m/>
    <n v="8774.4"/>
    <n v="-8774.4"/>
    <n v="1407.9"/>
    <n v="10902.35"/>
    <n v="5104.45"/>
  </r>
  <r>
    <s v="E25212"/>
    <x v="15"/>
    <s v="Agency Med SPR"/>
    <s v="5782"/>
    <n v="-31951"/>
    <n v="0"/>
    <n v="0"/>
    <n v="3299.36"/>
    <n v="0"/>
    <n v="2105.63"/>
  </r>
  <r>
    <s v="E25212"/>
    <x v="15"/>
    <s v="Agency Medical Consultant"/>
    <s v="5780"/>
    <n v="1016.08"/>
    <n v="13719.64"/>
    <n v="-13719.64"/>
    <n v="-1016.08"/>
    <m/>
    <n v="1746.15"/>
  </r>
  <r>
    <s v="E25212"/>
    <x v="15"/>
    <s v="Agency Nursing: Band 5"/>
    <s v="5815"/>
    <n v="96.22"/>
    <n v="41419.32"/>
    <n v="-9988.56"/>
    <n v="1996.77"/>
    <n v="5870.93"/>
    <n v="6760.25"/>
  </r>
  <r>
    <s v="E25212"/>
    <x v="15"/>
    <s v="Agency Nursing: Band 8"/>
    <s v="5818"/>
    <n v="4106.29"/>
    <n v="-396.18"/>
    <n v="925"/>
    <n v="455"/>
    <n v="895"/>
    <n v="0"/>
  </r>
  <r>
    <s v="E25212"/>
    <x v="15"/>
    <s v="Agency Other Medical"/>
    <s v="5784"/>
    <n v="40789.129999999997"/>
    <n v="15146.09"/>
    <n v="14300.91"/>
    <n v="13188.96"/>
    <n v="10252.69"/>
    <n v="21204.29"/>
  </r>
  <r>
    <s v="E25212"/>
    <x v="15"/>
    <s v="Agency Physiotherapist"/>
    <s v="5891"/>
    <n v="541"/>
    <n v="-541"/>
    <m/>
    <m/>
    <m/>
    <m/>
  </r>
  <r>
    <s v="E25212"/>
    <x v="15"/>
    <s v="Ancillary Agency Staff"/>
    <s v="5839"/>
    <n v="-80.099999999999994"/>
    <n v="0"/>
    <n v="0"/>
    <n v="0"/>
    <n v="0"/>
    <n v="0"/>
  </r>
  <r>
    <s v="E25213"/>
    <x v="16"/>
    <s v="Agency Maint &amp; Works"/>
    <s v="5835"/>
    <n v="2314.7600000000002"/>
    <n v="2460.62"/>
    <n v="1.63"/>
    <n v="-154"/>
    <n v="-158"/>
    <n v="0"/>
  </r>
  <r>
    <s v="E25213"/>
    <x v="16"/>
    <s v="Agency Senior Manager"/>
    <s v="5840"/>
    <m/>
    <n v="7847.18"/>
    <n v="-1305.5999999999999"/>
    <n v="0"/>
    <n v="0"/>
    <n v="0"/>
  </r>
  <r>
    <s v="E25250"/>
    <x v="17"/>
    <s v="Agency Prof &amp; Tech"/>
    <s v="5832"/>
    <n v="9384.4699999999993"/>
    <n v="8760.41"/>
    <n v="13398.9"/>
    <n v="7854.73"/>
    <n v="8016.26"/>
    <n v="7658.35"/>
  </r>
  <r>
    <s v="E25250"/>
    <x v="17"/>
    <s v="Agency Radiographer"/>
    <s v="5892"/>
    <m/>
    <n v="2750.88"/>
    <n v="-2750.88"/>
    <n v="0"/>
    <m/>
    <n v="1743.9"/>
  </r>
  <r>
    <s v="E25270"/>
    <x v="18"/>
    <s v="Agency Nursing: Band 5"/>
    <s v="5815"/>
    <m/>
    <m/>
    <m/>
    <m/>
    <m/>
    <n v="396.18"/>
  </r>
  <r>
    <s v="E25300"/>
    <x v="19"/>
    <s v="Agency Nursing: Band 5"/>
    <s v="5815"/>
    <n v="8682.15"/>
    <n v="12476.62"/>
    <n v="10328.15"/>
    <n v="7363.17"/>
    <n v="3886.42"/>
    <n v="4131.0600000000004"/>
  </r>
  <r>
    <s v="E25300"/>
    <x v="19"/>
    <s v="Agency Nursing: Band 8"/>
    <s v="5818"/>
    <n v="8178.6"/>
    <n v="7585.39"/>
    <n v="5239.2700000000004"/>
    <n v="4747.54"/>
    <n v="5069.37"/>
    <n v="3419.34"/>
  </r>
  <r>
    <s v="E25301"/>
    <x v="20"/>
    <s v="Agency Med SPR"/>
    <s v="5782"/>
    <m/>
    <n v="14298.38"/>
    <n v="-1832.26"/>
    <n v="-12466.12"/>
    <n v="1740.26"/>
    <n v="0"/>
  </r>
  <r>
    <s v="E25301"/>
    <x v="20"/>
    <s v="Agency Nursing: Band 5"/>
    <s v="5815"/>
    <n v="4451.3"/>
    <n v="7161.89"/>
    <n v="8944.0499999999993"/>
    <n v="12160.76"/>
    <n v="6480.23"/>
    <n v="6095.63"/>
  </r>
  <r>
    <s v="E25301"/>
    <x v="20"/>
    <s v="Agency Nursing: Band 8"/>
    <s v="5818"/>
    <n v="6714.75"/>
    <n v="2106.5700000000002"/>
    <n v="1192.43"/>
    <n v="1748.07"/>
    <n v="1993.45"/>
    <n v="4467.6000000000004"/>
  </r>
  <r>
    <s v="E25310"/>
    <x v="21"/>
    <s v="Agency Nursing: Band 5"/>
    <s v="5815"/>
    <n v="3333.13"/>
    <n v="10965.81"/>
    <n v="12120.17"/>
    <n v="12070.62"/>
    <n v="5849.78"/>
    <n v="7251.68"/>
  </r>
  <r>
    <s v="E25310"/>
    <x v="21"/>
    <s v="Agency Nursing: Band 8"/>
    <s v="5818"/>
    <n v="3375.18"/>
    <n v="3597.72"/>
    <n v="3836.41"/>
    <n v="2083.54"/>
    <n v="3010.58"/>
    <n v="5694.88"/>
  </r>
  <r>
    <s v="E25311"/>
    <x v="22"/>
    <s v="Agency Nursing: Band 5"/>
    <s v="5815"/>
    <n v="11454.85"/>
    <n v="9215.23"/>
    <n v="7363.77"/>
    <n v="4403.28"/>
    <n v="4070.83"/>
    <n v="3032.62"/>
  </r>
  <r>
    <s v="E25311"/>
    <x v="22"/>
    <s v="Agency Nursing: Band 8"/>
    <s v="5818"/>
    <n v="5754.65"/>
    <n v="5873.04"/>
    <n v="1699.24"/>
    <n v="4840.1099999999997"/>
    <n v="3046.8"/>
    <n v="3172.3"/>
  </r>
  <r>
    <s v="E25320"/>
    <x v="23"/>
    <s v="Agency Nursing: Band 5"/>
    <s v="5815"/>
    <n v="17940.41"/>
    <n v="17223.09"/>
    <n v="22494.7"/>
    <n v="17469.45"/>
    <n v="7417.79"/>
    <n v="6137.76"/>
  </r>
  <r>
    <s v="E25320"/>
    <x v="23"/>
    <s v="Agency Nursing: Band 8"/>
    <s v="5818"/>
    <n v="6184.29"/>
    <n v="3944.09"/>
    <n v="9378.07"/>
    <n v="1726.49"/>
    <n v="3817.56"/>
    <n v="3686.94"/>
  </r>
  <r>
    <s v="E25321"/>
    <x v="24"/>
    <s v="Agency Medical Consultant"/>
    <s v="5780"/>
    <m/>
    <n v="27869.22"/>
    <n v="7960.93"/>
    <n v="-35830.15"/>
    <m/>
    <m/>
  </r>
  <r>
    <s v="E25321"/>
    <x v="24"/>
    <s v="Agency Nursing: Band 5"/>
    <s v="5815"/>
    <n v="9719.89"/>
    <n v="11823.26"/>
    <n v="5383.74"/>
    <n v="5114.78"/>
    <n v="4402.8500000000004"/>
    <n v="8348.17"/>
  </r>
  <r>
    <s v="E25321"/>
    <x v="24"/>
    <s v="Agency Nursing: Band 8"/>
    <s v="5818"/>
    <n v="7189.93"/>
    <n v="4609.3"/>
    <n v="6238.89"/>
    <n v="2092.5700000000002"/>
    <n v="8798.7000000000007"/>
    <n v="5302.56"/>
  </r>
  <r>
    <s v="E25331"/>
    <x v="25"/>
    <s v="Agency Nursing: Band 5"/>
    <s v="5815"/>
    <n v="4403.5600000000004"/>
    <n v="9967.35"/>
    <n v="5228.6400000000003"/>
    <n v="4100.9399999999996"/>
    <n v="4157.43"/>
    <n v="4777.38"/>
  </r>
  <r>
    <s v="E25331"/>
    <x v="25"/>
    <s v="Agency Nursing: Band 8"/>
    <s v="5818"/>
    <n v="4488.9799999999996"/>
    <n v="948.79"/>
    <n v="9717.86"/>
    <n v="5110.22"/>
    <n v="3537.02"/>
    <n v="2147.36"/>
  </r>
  <r>
    <s v="E25339"/>
    <x v="26"/>
    <s v="Agency Nursing: Band 5"/>
    <s v="5815"/>
    <m/>
    <m/>
    <m/>
    <n v="7400.23"/>
    <n v="4720.3100000000004"/>
    <n v="6683.14"/>
  </r>
  <r>
    <s v="E25339"/>
    <x v="26"/>
    <s v="Agency Nursing: Band 8"/>
    <s v="5818"/>
    <m/>
    <m/>
    <m/>
    <n v="920"/>
    <n v="1201.0899999999999"/>
    <n v="922.21"/>
  </r>
  <r>
    <s v="E25340"/>
    <x v="27"/>
    <s v="Agency Nursing: Band 5"/>
    <s v="5815"/>
    <n v="12529.55"/>
    <n v="11991.75"/>
    <n v="7019.7"/>
    <n v="6077.53"/>
    <n v="7089.12"/>
    <n v="5904.48"/>
  </r>
  <r>
    <s v="E25340"/>
    <x v="27"/>
    <s v="Agency Nursing: Band 8"/>
    <s v="5818"/>
    <n v="6507.33"/>
    <n v="4985.9399999999996"/>
    <n v="4564.67"/>
    <n v="3481.49"/>
    <n v="2119.12"/>
    <n v="2585.08"/>
  </r>
  <r>
    <s v="E25501"/>
    <x v="28"/>
    <s v="Agency Med SPR"/>
    <s v="5782"/>
    <m/>
    <m/>
    <n v="8773.98"/>
    <n v="-8773.98"/>
    <m/>
    <m/>
  </r>
  <r>
    <s v="E25501"/>
    <x v="28"/>
    <s v="Agency Medical Consultant"/>
    <s v="5780"/>
    <n v="27825.97"/>
    <n v="27072.41"/>
    <n v="9621.82"/>
    <n v="41185.07"/>
    <n v="7633.02"/>
    <n v="29516.74"/>
  </r>
  <r>
    <s v="E25502"/>
    <x v="29"/>
    <s v="Agency Med SHO &amp; HO"/>
    <s v="5783"/>
    <m/>
    <n v="1893.04"/>
    <n v="354.04"/>
    <n v="546.16"/>
    <n v="58"/>
    <n v="1501.21"/>
  </r>
  <r>
    <s v="E25502"/>
    <x v="29"/>
    <s v="Agency Medical Consultant"/>
    <s v="5780"/>
    <n v="36717.730000000003"/>
    <n v="21871.51"/>
    <n v="73025.77"/>
    <n v="59389.27"/>
    <n v="45209.56"/>
    <n v="33552.31"/>
  </r>
  <r>
    <s v="E25503"/>
    <x v="30"/>
    <s v="Agency Med SHO &amp; HO"/>
    <s v="5783"/>
    <m/>
    <m/>
    <n v="15496.01"/>
    <n v="12110.39"/>
    <n v="747"/>
    <n v="-747"/>
  </r>
  <r>
    <s v="E25503"/>
    <x v="30"/>
    <s v="Agency Medical Consultant"/>
    <s v="5780"/>
    <n v="1440"/>
    <n v="-1440"/>
    <m/>
    <m/>
    <m/>
    <m/>
  </r>
  <r>
    <s v="E25504"/>
    <x v="31"/>
    <s v="Agency Med SHO &amp; HO"/>
    <s v="5783"/>
    <n v="52147.22"/>
    <n v="62120.94"/>
    <n v="61972.38"/>
    <n v="-173149.45"/>
    <n v="2829.12"/>
    <n v="11386.19"/>
  </r>
  <r>
    <s v="E25504"/>
    <x v="31"/>
    <s v="Agency Med SPR"/>
    <s v="5782"/>
    <n v="31510.98"/>
    <n v="-13120.29"/>
    <n v="10079.01"/>
    <n v="-28469.7"/>
    <m/>
    <m/>
  </r>
  <r>
    <s v="E25504"/>
    <x v="31"/>
    <s v="Agency Medical Consultant"/>
    <s v="5780"/>
    <n v="91703.18"/>
    <n v="52571.24"/>
    <n v="54631.77"/>
    <n v="-54736.35"/>
    <n v="36953.370000000003"/>
    <n v="42151.16"/>
  </r>
  <r>
    <s v="E25504"/>
    <x v="31"/>
    <s v="Agency Other Medical"/>
    <s v="5784"/>
    <n v="3428.42"/>
    <n v="498.3"/>
    <n v="402.83"/>
    <n v="56.36"/>
    <n v="0"/>
    <n v="0"/>
  </r>
  <r>
    <s v="E25506"/>
    <x v="32"/>
    <s v="Agency Med SHO &amp; HO"/>
    <s v="5783"/>
    <m/>
    <m/>
    <n v="17817.48"/>
    <n v="228022.97"/>
    <n v="46032.18"/>
    <n v="47641.919999999998"/>
  </r>
  <r>
    <s v="E25506"/>
    <x v="32"/>
    <s v="Agency Med SPR"/>
    <s v="5782"/>
    <n v="4421.79"/>
    <n v="42503.7"/>
    <n v="9936.0499999999993"/>
    <n v="80282.399999999994"/>
    <n v="21816.03"/>
    <n v="21648.3"/>
  </r>
  <r>
    <s v="E25506"/>
    <x v="32"/>
    <s v="Agency Medical Consultant"/>
    <s v="5780"/>
    <n v="37495.5"/>
    <n v="53186.36"/>
    <n v="137875.94"/>
    <n v="69753.75"/>
    <n v="59218.21"/>
    <n v="67010.78"/>
  </r>
  <r>
    <s v="E25506"/>
    <x v="32"/>
    <s v="Agency Other Medical"/>
    <s v="5784"/>
    <m/>
    <m/>
    <n v="944"/>
    <n v="-944"/>
    <m/>
    <n v="2993.87"/>
  </r>
  <r>
    <s v="E25507"/>
    <x v="33"/>
    <s v="Agency Medical Consultant"/>
    <s v="5780"/>
    <m/>
    <n v="27682.57"/>
    <n v="66724.350000000006"/>
    <n v="70667.37"/>
    <n v="32855.78"/>
    <n v="29647.43"/>
  </r>
  <r>
    <s v="E25508"/>
    <x v="34"/>
    <s v="Agency Med SHO &amp; HO"/>
    <s v="5783"/>
    <m/>
    <m/>
    <n v="535.38"/>
    <n v="-535.38"/>
    <m/>
    <m/>
  </r>
  <r>
    <s v="E25508"/>
    <x v="34"/>
    <s v="Agency Medical Consultant"/>
    <s v="5780"/>
    <n v="24577.32"/>
    <n v="32359.95"/>
    <n v="11190.94"/>
    <n v="52643.61"/>
    <n v="22759.43"/>
    <n v="31642.1"/>
  </r>
  <r>
    <s v="E25509"/>
    <x v="35"/>
    <s v="Agency Medical Consultant"/>
    <s v="5780"/>
    <m/>
    <m/>
    <m/>
    <n v="81409.2"/>
    <n v="12751.71"/>
    <n v="1380.2"/>
  </r>
  <r>
    <s v="E25510"/>
    <x v="36"/>
    <s v="Agency Nursing: Band 8"/>
    <s v="5818"/>
    <m/>
    <m/>
    <m/>
    <m/>
    <m/>
    <n v="446.45"/>
  </r>
  <r>
    <s v="E25700"/>
    <x v="37"/>
    <s v="Agency Nursing: Band 5"/>
    <s v="5815"/>
    <n v="438.9"/>
    <n v="-836.25"/>
    <n v="0"/>
    <n v="0"/>
    <n v="397.35"/>
    <m/>
  </r>
  <r>
    <s v="E25700"/>
    <x v="37"/>
    <s v="Agency Nursing: Band 8"/>
    <s v="5818"/>
    <n v="0"/>
    <m/>
    <m/>
    <m/>
    <m/>
    <m/>
  </r>
  <r>
    <s v="E25705"/>
    <x v="38"/>
    <s v="Agency Nursing: Band 5"/>
    <s v="5815"/>
    <m/>
    <n v="6548.34"/>
    <n v="338.96"/>
    <n v="8733.61"/>
    <n v="0"/>
    <n v="0"/>
  </r>
  <r>
    <s v="E25705"/>
    <x v="38"/>
    <s v="Agency Nursing: Band 8"/>
    <s v="5818"/>
    <m/>
    <n v="878.9"/>
    <n v="1238.81"/>
    <n v="2006"/>
    <n v="0"/>
    <n v="0"/>
  </r>
  <r>
    <s v="E25720"/>
    <x v="39"/>
    <s v="Agency Nursing: Band 5"/>
    <s v="5815"/>
    <n v="397.35"/>
    <n v="0"/>
    <n v="8407.5"/>
    <n v="-7627.32"/>
    <n v="0"/>
    <n v="0"/>
  </r>
  <r>
    <s v="E25720"/>
    <x v="39"/>
    <s v="Agency Nursing: Band 8"/>
    <s v="5818"/>
    <n v="843.69"/>
    <n v="0"/>
    <n v="1311.35"/>
    <n v="-915.17"/>
    <n v="0"/>
    <n v="0"/>
  </r>
  <r>
    <s v="E26200"/>
    <x v="40"/>
    <s v="Agency Admin &amp; Clerical"/>
    <s v="5833"/>
    <m/>
    <m/>
    <m/>
    <m/>
    <n v="762"/>
    <n v="0"/>
  </r>
  <r>
    <s v="E26200"/>
    <x v="40"/>
    <s v="Agency Medical Consultant"/>
    <s v="5780"/>
    <m/>
    <m/>
    <m/>
    <m/>
    <m/>
    <n v="5732.44"/>
  </r>
  <r>
    <s v="E26200"/>
    <x v="40"/>
    <s v="Agency Radiographer"/>
    <s v="5892"/>
    <n v="7020.61"/>
    <n v="4358.32"/>
    <n v="5225.57"/>
    <n v="7042.64"/>
    <n v="9370.11"/>
    <n v="12289.75"/>
  </r>
  <r>
    <s v="E26200"/>
    <x v="40"/>
    <s v="Agency Senior Manager"/>
    <s v="5840"/>
    <n v="-2484"/>
    <n v="0"/>
    <n v="0"/>
    <n v="0"/>
    <n v="0"/>
    <n v="0"/>
  </r>
  <r>
    <s v="E26230"/>
    <x v="41"/>
    <s v="Agency Medical Consultant"/>
    <s v="5780"/>
    <n v="22697.87"/>
    <n v="11931.37"/>
    <n v="12039.82"/>
    <n v="148.59"/>
    <n v="0"/>
    <n v="0"/>
  </r>
  <r>
    <s v="E26400"/>
    <x v="42"/>
    <s v="Agency Med SHO &amp; HO"/>
    <s v="5783"/>
    <n v="0"/>
    <n v="0"/>
    <n v="0"/>
    <n v="0"/>
    <n v="0"/>
    <n v="0"/>
  </r>
  <r>
    <s v="E26400"/>
    <x v="42"/>
    <s v="Agency Med SPR"/>
    <s v="5782"/>
    <n v="12821.22"/>
    <n v="15031.91"/>
    <n v="28674.639999999999"/>
    <n v="21783.32"/>
    <n v="9908.18"/>
    <n v="2457.7600000000002"/>
  </r>
  <r>
    <s v="E26400"/>
    <x v="42"/>
    <s v="Agency Medical Consultant"/>
    <s v="5780"/>
    <n v="1796"/>
    <n v="-1796"/>
    <n v="0"/>
    <n v="69.03"/>
    <n v="1507.31"/>
    <n v="138.06"/>
  </r>
  <r>
    <s v="E26410"/>
    <x v="43"/>
    <s v="Agency Medical Consultant"/>
    <s v="5780"/>
    <m/>
    <n v="138.03"/>
    <n v="-69"/>
    <n v="-69.03"/>
    <m/>
    <m/>
  </r>
  <r>
    <s v="E26500"/>
    <x v="44"/>
    <s v="Agency Med SHO &amp; HO"/>
    <s v="5783"/>
    <n v="3667.33"/>
    <n v="4805.7299999999996"/>
    <n v="3347.89"/>
    <n v="4489.3"/>
    <n v="740.7"/>
    <n v="3838.24"/>
  </r>
  <r>
    <s v="E26500"/>
    <x v="44"/>
    <s v="Agency Med SPR"/>
    <s v="5782"/>
    <n v="3741.19"/>
    <n v="4826.46"/>
    <n v="10171.24"/>
    <n v="8824.9500000000007"/>
    <n v="3633.53"/>
    <n v="18059.080000000002"/>
  </r>
  <r>
    <s v="E26500"/>
    <x v="44"/>
    <s v="Agency Medical Consultant"/>
    <s v="5780"/>
    <n v="8811.06"/>
    <n v="1515.44"/>
    <n v="-525.04"/>
    <n v="0"/>
    <n v="0"/>
    <n v="0"/>
  </r>
  <r>
    <s v="E26610"/>
    <x v="45"/>
    <s v="Agency Nursing: Band 5"/>
    <s v="5815"/>
    <m/>
    <m/>
    <m/>
    <m/>
    <m/>
    <n v="435.24"/>
  </r>
  <r>
    <s v="E26700"/>
    <x v="46"/>
    <s v="Agency Nursing: Band 5"/>
    <s v="5815"/>
    <m/>
    <m/>
    <m/>
    <m/>
    <n v="435.04"/>
    <n v="-435.04"/>
  </r>
  <r>
    <s v="E26720"/>
    <x v="47"/>
    <s v="Agency Nursing: Band 5"/>
    <s v="5815"/>
    <n v="628.85"/>
    <n v="5581.87"/>
    <n v="4762"/>
    <n v="2977.19"/>
    <n v="487"/>
    <n v="2271.19"/>
  </r>
  <r>
    <s v="E26720"/>
    <x v="47"/>
    <s v="Agency Nursing: Band 8"/>
    <s v="5818"/>
    <n v="3436.1"/>
    <n v="2137.33"/>
    <n v="1597.27"/>
    <n v="2525.02"/>
    <n v="719.82"/>
    <n v="1290.45"/>
  </r>
  <r>
    <s v="E26840"/>
    <x v="48"/>
    <s v="Agency Senior Manager"/>
    <s v="5840"/>
    <n v="16696.439999999999"/>
    <n v="4140"/>
    <n v="1600"/>
    <n v="0"/>
    <n v="0"/>
    <n v="0"/>
  </r>
  <r>
    <s v="E26840"/>
    <x v="48"/>
    <s v="Recruitment Agency Fees"/>
    <s v="7252"/>
    <m/>
    <n v="8000"/>
    <n v="0"/>
    <n v="0"/>
    <n v="0"/>
    <n v="0"/>
  </r>
  <r>
    <s v="E27200"/>
    <x v="49"/>
    <s v="Agency Nursing: Band 5"/>
    <s v="5815"/>
    <n v="474.3"/>
    <n v="558"/>
    <n v="488.25"/>
    <n v="-13.95"/>
    <n v="-265.05"/>
    <n v="795.15"/>
  </r>
  <r>
    <s v="E27300"/>
    <x v="50"/>
    <s v="Agency Nursing: Band 5"/>
    <s v="5815"/>
    <n v="516.15"/>
    <n v="167.4"/>
    <n v="0"/>
    <n v="0"/>
    <n v="0"/>
    <n v="0"/>
  </r>
  <r>
    <s v="E27500"/>
    <x v="51"/>
    <s v="Agency Med SHO &amp; HO"/>
    <s v="5783"/>
    <n v="0"/>
    <n v="0"/>
    <n v="0"/>
    <n v="0"/>
    <n v="0"/>
    <n v="2043.3"/>
  </r>
  <r>
    <s v="E27500"/>
    <x v="51"/>
    <s v="Agency Med SPR"/>
    <s v="5782"/>
    <n v="0"/>
    <n v="0"/>
    <n v="0"/>
    <n v="0"/>
    <n v="0"/>
    <n v="0"/>
  </r>
  <r>
    <s v="E27500"/>
    <x v="51"/>
    <s v="Agency Medical Consultant"/>
    <s v="5780"/>
    <n v="40366.089999999997"/>
    <n v="24885.16"/>
    <n v="22818.63"/>
    <n v="32426.12"/>
    <n v="37014.410000000003"/>
    <n v="28086.6"/>
  </r>
  <r>
    <s v="E27500"/>
    <x v="51"/>
    <s v="Agency Other Medical"/>
    <s v="5784"/>
    <n v="11877.98"/>
    <n v="29194.48"/>
    <n v="29203.1"/>
    <n v="33723.14"/>
    <n v="34220.080000000002"/>
    <n v="33748.36"/>
  </r>
  <r>
    <s v="E27510"/>
    <x v="52"/>
    <s v="Agency Med SHO &amp; HO"/>
    <s v="5783"/>
    <n v="12370.24"/>
    <n v="14041.58"/>
    <n v="27530.45"/>
    <n v="13352.25"/>
    <n v="2629.3"/>
    <n v="-185.7"/>
  </r>
  <r>
    <s v="E27510"/>
    <x v="52"/>
    <s v="Agency Med SPR"/>
    <s v="5782"/>
    <n v="114"/>
    <n v="-90"/>
    <n v="-12"/>
    <n v="0"/>
    <n v="0"/>
    <n v="0"/>
  </r>
  <r>
    <s v="E27510"/>
    <x v="52"/>
    <s v="Agency Other Medical"/>
    <s v="5784"/>
    <n v="0"/>
    <n v="1848.51"/>
    <n v="288"/>
    <n v="-144"/>
    <n v="0"/>
    <n v="4018.68"/>
  </r>
  <r>
    <s v="E27520"/>
    <x v="53"/>
    <s v="Agency Med SPR"/>
    <s v="5782"/>
    <n v="0"/>
    <n v="0"/>
    <n v="0"/>
    <n v="0"/>
    <n v="0"/>
    <n v="0"/>
  </r>
  <r>
    <s v="E27530"/>
    <x v="54"/>
    <s v="Agency Med SHO &amp; HO"/>
    <s v="5783"/>
    <n v="0"/>
    <n v="1223.3"/>
    <n v="2682.8"/>
    <n v="7858.77"/>
    <n v="17054.259999999998"/>
    <n v="20314.189999999999"/>
  </r>
  <r>
    <s v="E27530"/>
    <x v="54"/>
    <s v="Agency Med SPR"/>
    <s v="5782"/>
    <n v="0"/>
    <n v="0"/>
    <n v="0"/>
    <n v="0"/>
    <n v="0"/>
    <n v="0"/>
  </r>
  <r>
    <s v="E27530"/>
    <x v="54"/>
    <s v="Agency Medical Consultant"/>
    <s v="5780"/>
    <m/>
    <m/>
    <m/>
    <m/>
    <m/>
    <n v="10360.64"/>
  </r>
  <r>
    <s v="E27530"/>
    <x v="54"/>
    <s v="Agency Other Medical"/>
    <s v="5784"/>
    <n v="4598.29"/>
    <n v="4353.09"/>
    <n v="-6313.29"/>
    <n v="0"/>
    <n v="0"/>
    <n v="543.66"/>
  </r>
  <r>
    <s v="E27550"/>
    <x v="55"/>
    <s v="Agency Other Medical"/>
    <s v="5784"/>
    <n v="29722.33"/>
    <n v="35532.699999999997"/>
    <n v="8067.37"/>
    <n v="13720.54"/>
    <n v="5008.26"/>
    <n v="10123.94"/>
  </r>
  <r>
    <s v="E27600"/>
    <x v="56"/>
    <s v="Agency Nursing: Band 5"/>
    <s v="5815"/>
    <n v="418.51"/>
    <n v="577.42999999999995"/>
    <n v="0"/>
    <n v="378.26"/>
    <n v="-41.52"/>
    <n v="1025.17"/>
  </r>
  <r>
    <s v="E27600"/>
    <x v="56"/>
    <s v="Agency Nursing: Band 8"/>
    <s v="5818"/>
    <m/>
    <n v="432.45"/>
    <n v="435.31"/>
    <n v="446.45"/>
    <n v="841.18"/>
    <n v="-36.270000000000003"/>
  </r>
  <r>
    <s v="E27611"/>
    <x v="57"/>
    <s v="Agency Nursing: Band 5"/>
    <s v="5815"/>
    <n v="1764.49"/>
    <n v="1533.83"/>
    <n v="597.74"/>
    <n v="-736.15"/>
    <n v="447.5"/>
    <n v="0"/>
  </r>
  <r>
    <s v="E27611"/>
    <x v="57"/>
    <s v="Agency Nursing: Band 8"/>
    <s v="5818"/>
    <n v="2491.61"/>
    <n v="817.46"/>
    <n v="367.58"/>
    <n v="1356.05"/>
    <n v="-36.270000000000003"/>
    <n v="0"/>
  </r>
  <r>
    <s v="E27615"/>
    <x v="58"/>
    <s v="Agency Nursing: Band 5"/>
    <s v="5815"/>
    <n v="748.19"/>
    <n v="2607.37"/>
    <n v="-848.96"/>
    <n v="2982.55"/>
    <n v="551.16999999999996"/>
    <n v="1742.12"/>
  </r>
  <r>
    <s v="E27615"/>
    <x v="58"/>
    <s v="Agency Nursing: Band 8"/>
    <s v="5818"/>
    <n v="878.9"/>
    <n v="756.09"/>
    <n v="2062.2199999999998"/>
    <n v="408.73"/>
    <n v="432.45"/>
    <n v="372.46"/>
  </r>
  <r>
    <s v="E27616"/>
    <x v="59"/>
    <s v="Agency Nursing: Band 5"/>
    <s v="5815"/>
    <m/>
    <n v="1854.02"/>
    <n v="0"/>
    <n v="16.38"/>
    <n v="397.35"/>
    <n v="-32.76"/>
  </r>
  <r>
    <s v="E27616"/>
    <x v="59"/>
    <s v="Agency Nursing: Band 8"/>
    <s v="5818"/>
    <m/>
    <n v="277.60000000000002"/>
    <n v="0"/>
    <n v="455"/>
    <n v="0"/>
    <n v="0"/>
  </r>
  <r>
    <s v="E27620"/>
    <x v="60"/>
    <s v="Agency Nursing: Band 5"/>
    <s v="5815"/>
    <n v="28178.52"/>
    <n v="15741.69"/>
    <n v="9689.86"/>
    <n v="6459.75"/>
    <n v="4221.3"/>
    <n v="5065.4799999999996"/>
  </r>
  <r>
    <s v="E27620"/>
    <x v="60"/>
    <s v="Agency Nursing: Band 8"/>
    <s v="5818"/>
    <n v="7100.01"/>
    <n v="2069.83"/>
    <n v="4859.25"/>
    <n v="867.76"/>
    <n v="2999.43"/>
    <n v="3327.42"/>
  </r>
  <r>
    <s v="E27650"/>
    <x v="61"/>
    <s v="Agency Nursing: Band 5"/>
    <s v="5815"/>
    <n v="3414.47"/>
    <n v="2756.45"/>
    <n v="327.24"/>
    <n v="1665.86"/>
    <n v="1738.81"/>
    <n v="848.94"/>
  </r>
  <r>
    <s v="E27650"/>
    <x v="61"/>
    <s v="Agency Nursing: Band 8"/>
    <s v="5818"/>
    <n v="2851.52"/>
    <n v="1647.54"/>
    <n v="1738.29"/>
    <n v="2887.76"/>
    <n v="396.18"/>
    <n v="3966.14"/>
  </r>
  <r>
    <s v="E28620"/>
    <x v="62"/>
    <s v="Agency Admin &amp; Clerical"/>
    <s v="5833"/>
    <m/>
    <m/>
    <m/>
    <n v="1046.43"/>
    <n v="6969.57"/>
    <n v="9135.7000000000007"/>
  </r>
  <r>
    <s v="E28650"/>
    <x v="63"/>
    <s v="Agency Admin &amp; Clerical"/>
    <s v="5833"/>
    <m/>
    <m/>
    <n v="4113.9399999999996"/>
    <n v="3681.1"/>
    <n v="866.56"/>
    <n v="0"/>
  </r>
  <r>
    <s v="E29120"/>
    <x v="64"/>
    <s v="Other Agency Staff"/>
    <s v="5837"/>
    <m/>
    <m/>
    <m/>
    <m/>
    <m/>
    <n v="332.49"/>
  </r>
  <r>
    <s v="E29210"/>
    <x v="65"/>
    <s v="Ancillary Agency Staff"/>
    <s v="5839"/>
    <m/>
    <m/>
    <n v="28383.95"/>
    <n v="6552.13"/>
    <n v="1722.97"/>
    <n v="1657.31"/>
  </r>
  <r>
    <s v="E29520"/>
    <x v="66"/>
    <s v="Recruitment Agency Fees"/>
    <s v="7252"/>
    <m/>
    <m/>
    <m/>
    <m/>
    <n v="0.19"/>
    <n v="0"/>
  </r>
  <r>
    <s v="E29535"/>
    <x v="67"/>
    <s v="Agency Maint &amp; Works"/>
    <s v="5835"/>
    <m/>
    <m/>
    <m/>
    <m/>
    <n v="108"/>
    <n v="0"/>
  </r>
  <r>
    <s v="E29540"/>
    <x v="68"/>
    <s v="Agency Maint &amp; Works"/>
    <s v="5835"/>
    <n v="6182.35"/>
    <n v="5378.17"/>
    <n v="9276.76"/>
    <n v="12442.35"/>
    <n v="9315.85"/>
    <n v="8045.23"/>
  </r>
  <r>
    <s v="E29625"/>
    <x v="69"/>
    <s v="Agency Physiotherapist"/>
    <s v="5891"/>
    <n v="2111.4"/>
    <n v="1729.71"/>
    <n v="2731.59"/>
    <n v="1291.07"/>
    <n v="831.12"/>
    <n v="1362.11"/>
  </r>
  <r>
    <s v="E29626"/>
    <x v="70"/>
    <s v="Agency Physiotherapist"/>
    <s v="5891"/>
    <m/>
    <m/>
    <n v="234"/>
    <n v="0"/>
    <n v="0"/>
    <n v="0"/>
  </r>
  <r>
    <s v="E29630"/>
    <x v="71"/>
    <s v="Agency Physiotherapist"/>
    <s v="5891"/>
    <m/>
    <n v="468"/>
    <n v="-468"/>
    <m/>
    <m/>
    <m/>
  </r>
  <r>
    <s v="E29650"/>
    <x v="72"/>
    <s v="Agency Pharmacist"/>
    <s v="5888"/>
    <n v="0"/>
    <n v="0"/>
    <n v="0"/>
    <n v="0"/>
    <n v="0"/>
    <n v="0"/>
  </r>
  <r>
    <s v="E29670"/>
    <x v="73"/>
    <s v="Recruitment Agency Fees"/>
    <s v="7252"/>
    <n v="73315"/>
    <n v="1524"/>
    <n v="5200"/>
    <n v="38338"/>
    <n v="-42280"/>
    <n v="83621"/>
  </r>
  <r>
    <s v="E29720"/>
    <x v="74"/>
    <s v="Agency Admin &amp; Clerical"/>
    <s v="5833"/>
    <m/>
    <m/>
    <n v="1464.19"/>
    <n v="0"/>
    <n v="120.96"/>
    <n v="-120.96"/>
  </r>
  <r>
    <s v="E29720"/>
    <x v="74"/>
    <s v="Recruitment Agency Fees"/>
    <s v="7252"/>
    <m/>
    <m/>
    <m/>
    <m/>
    <n v="5658.28"/>
    <n v="-796.2"/>
  </r>
  <r>
    <s v="E29721"/>
    <x v="75"/>
    <s v="Recruitment Agency Fees"/>
    <s v="7252"/>
    <n v="0"/>
    <n v="0"/>
    <n v="0"/>
    <n v="0"/>
    <n v="0"/>
    <n v="0"/>
  </r>
  <r>
    <s v="E29850"/>
    <x v="76"/>
    <s v="Agency Prof &amp; Tech"/>
    <s v="5832"/>
    <m/>
    <m/>
    <m/>
    <n v="12870"/>
    <n v="5850"/>
    <n v="11310"/>
  </r>
  <r>
    <s v="E29922"/>
    <x v="77"/>
    <s v="Agency Admin &amp; Clerical"/>
    <s v="5833"/>
    <n v="3957"/>
    <n v="2931.22"/>
    <n v="4998.0600000000004"/>
    <n v="1699.06"/>
    <n v="3310.51"/>
    <n v="3886.35"/>
  </r>
  <r>
    <s v="E29948"/>
    <x v="78"/>
    <s v="Recruitment Agency Fees"/>
    <s v="7252"/>
    <n v="4286.99"/>
    <n v="4822.22"/>
    <n v="8666.4500000000007"/>
    <n v="-18474.72"/>
    <n v="42174.080000000002"/>
    <n v="10595.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5EEE7E-21F2-4893-A754-3540E0E8DB63}" name="PivotTable1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G83" firstHeaderRow="0" firstDataRow="1" firstDataCol="1"/>
  <pivotFields count="10">
    <pivotField showAll="0"/>
    <pivotField axis="axisRow" showAll="0">
      <items count="80">
        <item x="57"/>
        <item x="8"/>
        <item x="13"/>
        <item x="7"/>
        <item x="31"/>
        <item x="51"/>
        <item x="29"/>
        <item x="6"/>
        <item x="15"/>
        <item x="14"/>
        <item x="16"/>
        <item x="39"/>
        <item x="65"/>
        <item x="56"/>
        <item x="17"/>
        <item x="5"/>
        <item x="35"/>
        <item x="22"/>
        <item x="62"/>
        <item x="58"/>
        <item x="33"/>
        <item x="52"/>
        <item x="11"/>
        <item x="59"/>
        <item x="3"/>
        <item x="74"/>
        <item x="76"/>
        <item x="2"/>
        <item x="73"/>
        <item x="66"/>
        <item x="69"/>
        <item x="63"/>
        <item x="71"/>
        <item x="77"/>
        <item x="37"/>
        <item x="38"/>
        <item x="10"/>
        <item x="44"/>
        <item x="32"/>
        <item x="55"/>
        <item x="54"/>
        <item x="70"/>
        <item x="43"/>
        <item x="42"/>
        <item x="78"/>
        <item x="4"/>
        <item x="72"/>
        <item x="40"/>
        <item x="41"/>
        <item x="68"/>
        <item x="75"/>
        <item x="30"/>
        <item x="28"/>
        <item x="61"/>
        <item x="19"/>
        <item x="48"/>
        <item x="47"/>
        <item x="1"/>
        <item x="34"/>
        <item x="21"/>
        <item x="49"/>
        <item x="50"/>
        <item x="0"/>
        <item x="53"/>
        <item x="26"/>
        <item x="24"/>
        <item x="60"/>
        <item x="23"/>
        <item x="20"/>
        <item x="25"/>
        <item x="9"/>
        <item x="12"/>
        <item x="18"/>
        <item x="27"/>
        <item x="36"/>
        <item x="45"/>
        <item x="46"/>
        <item x="64"/>
        <item x="67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APR-21" fld="4" baseField="0" baseItem="0"/>
    <dataField name="Sum of MAY-21" fld="5" baseField="0" baseItem="0"/>
    <dataField name="Sum of JUN-21" fld="6" baseField="0" baseItem="0"/>
    <dataField name="Sum of JUL-21" fld="7" baseField="0" baseItem="0"/>
    <dataField name="Sum of AUG-21" fld="8" baseField="0" baseItem="0"/>
    <dataField name="Sum of SEP-21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0CF7-12CB-44A5-91F8-6C1A4C2DB46C}">
  <dimension ref="A2:P83"/>
  <sheetViews>
    <sheetView tabSelected="1" topLeftCell="B46" workbookViewId="0">
      <selection activeCell="H56" sqref="H56"/>
    </sheetView>
  </sheetViews>
  <sheetFormatPr defaultRowHeight="15" x14ac:dyDescent="0.25"/>
  <cols>
    <col min="1" max="1" width="38.5703125" bestFit="1" customWidth="1"/>
    <col min="2" max="2" width="14" bestFit="1" customWidth="1"/>
    <col min="3" max="3" width="14.7109375" bestFit="1" customWidth="1"/>
    <col min="4" max="4" width="14" bestFit="1" customWidth="1"/>
    <col min="5" max="5" width="13.42578125" bestFit="1" customWidth="1"/>
    <col min="6" max="6" width="14.5703125" bestFit="1" customWidth="1"/>
    <col min="7" max="7" width="13.5703125" bestFit="1" customWidth="1"/>
    <col min="8" max="8" width="16.28515625" bestFit="1" customWidth="1"/>
    <col min="9" max="9" width="38.5703125" bestFit="1" customWidth="1"/>
    <col min="10" max="85" width="16.28515625" bestFit="1" customWidth="1"/>
    <col min="86" max="86" width="11.28515625" bestFit="1" customWidth="1"/>
  </cols>
  <sheetData>
    <row r="2" spans="1:16" ht="15.75" thickBot="1" x14ac:dyDescent="0.3"/>
    <row r="3" spans="1:16" x14ac:dyDescent="0.25">
      <c r="A3" s="12" t="s">
        <v>187</v>
      </c>
      <c r="B3" t="s">
        <v>185</v>
      </c>
      <c r="C3" t="s">
        <v>188</v>
      </c>
      <c r="D3" t="s">
        <v>189</v>
      </c>
      <c r="E3" t="s">
        <v>190</v>
      </c>
      <c r="F3" t="s">
        <v>208</v>
      </c>
      <c r="G3" t="s">
        <v>209</v>
      </c>
      <c r="I3" s="21" t="s">
        <v>187</v>
      </c>
      <c r="J3" s="19">
        <v>44287</v>
      </c>
      <c r="K3" s="19">
        <v>44317</v>
      </c>
      <c r="L3" s="19">
        <v>44348</v>
      </c>
      <c r="M3" s="19">
        <v>44378</v>
      </c>
      <c r="N3" s="19">
        <v>44409</v>
      </c>
      <c r="O3" s="19">
        <v>44440</v>
      </c>
      <c r="P3" s="20" t="s">
        <v>184</v>
      </c>
    </row>
    <row r="4" spans="1:16" x14ac:dyDescent="0.25">
      <c r="A4" s="13" t="s">
        <v>143</v>
      </c>
      <c r="B4" s="11">
        <v>4256.1000000000004</v>
      </c>
      <c r="C4" s="11">
        <v>2351.29</v>
      </c>
      <c r="D4" s="11">
        <v>965.31999999999994</v>
      </c>
      <c r="E4" s="11">
        <v>619.9</v>
      </c>
      <c r="F4" s="11">
        <v>411.23</v>
      </c>
      <c r="G4" s="11">
        <v>0</v>
      </c>
      <c r="I4" s="17" t="s">
        <v>143</v>
      </c>
      <c r="J4" s="16">
        <v>4256.1000000000004</v>
      </c>
      <c r="K4" s="16">
        <v>2351.29</v>
      </c>
      <c r="L4" s="16">
        <v>965.31999999999994</v>
      </c>
      <c r="M4" s="16">
        <v>619.9</v>
      </c>
      <c r="N4" s="16">
        <v>411.23</v>
      </c>
      <c r="O4" s="16">
        <v>0</v>
      </c>
      <c r="P4" s="18">
        <f>SUM(J4:O4)</f>
        <v>8603.84</v>
      </c>
    </row>
    <row r="5" spans="1:16" x14ac:dyDescent="0.25">
      <c r="A5" s="13" t="s">
        <v>36</v>
      </c>
      <c r="B5" s="11">
        <v>9975</v>
      </c>
      <c r="C5" s="11">
        <v>34813.97</v>
      </c>
      <c r="D5" s="11">
        <v>16587.77</v>
      </c>
      <c r="E5" s="11">
        <v>12274.96</v>
      </c>
      <c r="F5" s="11">
        <v>9770.1200000000008</v>
      </c>
      <c r="G5" s="11">
        <v>11540.24</v>
      </c>
      <c r="I5" s="17" t="s">
        <v>36</v>
      </c>
      <c r="J5" s="16">
        <v>9975</v>
      </c>
      <c r="K5" s="16">
        <v>34813.97</v>
      </c>
      <c r="L5" s="16">
        <v>16587.77</v>
      </c>
      <c r="M5" s="16">
        <v>12274.96</v>
      </c>
      <c r="N5" s="16">
        <v>9770.1200000000008</v>
      </c>
      <c r="O5" s="16">
        <v>11540.24</v>
      </c>
      <c r="P5" s="18">
        <f t="shared" ref="P5:P68" si="0">SUM(J5:O5)</f>
        <v>94962.060000000012</v>
      </c>
    </row>
    <row r="6" spans="1:16" x14ac:dyDescent="0.25">
      <c r="A6" s="13" t="s">
        <v>54</v>
      </c>
      <c r="B6" s="11">
        <v>14187.9</v>
      </c>
      <c r="C6" s="11">
        <v>-12829.92</v>
      </c>
      <c r="D6" s="11">
        <v>-1357.98</v>
      </c>
      <c r="E6" s="11"/>
      <c r="F6" s="11"/>
      <c r="G6" s="11"/>
      <c r="I6" s="17" t="s">
        <v>54</v>
      </c>
      <c r="J6" s="16">
        <v>14187.9</v>
      </c>
      <c r="K6" s="16">
        <v>-12829.92</v>
      </c>
      <c r="L6" s="16">
        <v>-1357.98</v>
      </c>
      <c r="M6" s="16"/>
      <c r="N6" s="16"/>
      <c r="O6" s="16"/>
      <c r="P6" s="18">
        <f t="shared" si="0"/>
        <v>0</v>
      </c>
    </row>
    <row r="7" spans="1:16" x14ac:dyDescent="0.25">
      <c r="A7" s="13" t="s">
        <v>34</v>
      </c>
      <c r="B7" s="11">
        <v>8493.0499999999993</v>
      </c>
      <c r="C7" s="11">
        <v>14889.509999999998</v>
      </c>
      <c r="D7" s="11">
        <v>16140.05</v>
      </c>
      <c r="E7" s="11">
        <v>15869.89</v>
      </c>
      <c r="F7" s="11">
        <v>11208.33</v>
      </c>
      <c r="G7" s="11">
        <v>6757.07</v>
      </c>
      <c r="I7" s="17" t="s">
        <v>34</v>
      </c>
      <c r="J7" s="16">
        <v>8493.0499999999993</v>
      </c>
      <c r="K7" s="16">
        <v>14889.509999999998</v>
      </c>
      <c r="L7" s="16">
        <v>16140.05</v>
      </c>
      <c r="M7" s="16">
        <v>15869.89</v>
      </c>
      <c r="N7" s="16">
        <v>11208.33</v>
      </c>
      <c r="O7" s="16">
        <v>6757.07</v>
      </c>
      <c r="P7" s="18">
        <f t="shared" si="0"/>
        <v>73357.899999999994</v>
      </c>
    </row>
    <row r="8" spans="1:16" x14ac:dyDescent="0.25">
      <c r="A8" s="13" t="s">
        <v>97</v>
      </c>
      <c r="B8" s="11">
        <v>178789.80000000002</v>
      </c>
      <c r="C8" s="11">
        <v>102070.19</v>
      </c>
      <c r="D8" s="11">
        <v>127085.99</v>
      </c>
      <c r="E8" s="11">
        <v>-256299.14000000004</v>
      </c>
      <c r="F8" s="11">
        <v>39782.490000000005</v>
      </c>
      <c r="G8" s="11">
        <v>53537.350000000006</v>
      </c>
      <c r="I8" s="17" t="s">
        <v>97</v>
      </c>
      <c r="J8" s="16">
        <v>178789.80000000002</v>
      </c>
      <c r="K8" s="16">
        <v>102070.19</v>
      </c>
      <c r="L8" s="16">
        <v>127085.99</v>
      </c>
      <c r="M8" s="16">
        <v>-256299.14000000004</v>
      </c>
      <c r="N8" s="16">
        <v>39782.490000000005</v>
      </c>
      <c r="O8" s="16">
        <v>53537.350000000006</v>
      </c>
      <c r="P8" s="18">
        <f t="shared" si="0"/>
        <v>244966.67999999996</v>
      </c>
    </row>
    <row r="9" spans="1:16" x14ac:dyDescent="0.25">
      <c r="A9" s="13" t="s">
        <v>131</v>
      </c>
      <c r="B9" s="11">
        <v>52244.069999999992</v>
      </c>
      <c r="C9" s="11">
        <v>54079.64</v>
      </c>
      <c r="D9" s="11">
        <v>52021.729999999996</v>
      </c>
      <c r="E9" s="11">
        <v>66149.259999999995</v>
      </c>
      <c r="F9" s="11">
        <v>71234.490000000005</v>
      </c>
      <c r="G9" s="11">
        <v>63878.259999999995</v>
      </c>
      <c r="I9" s="17" t="s">
        <v>131</v>
      </c>
      <c r="J9" s="16">
        <v>52244.069999999992</v>
      </c>
      <c r="K9" s="16">
        <v>54079.64</v>
      </c>
      <c r="L9" s="16">
        <v>52021.729999999996</v>
      </c>
      <c r="M9" s="16">
        <v>66149.259999999995</v>
      </c>
      <c r="N9" s="16">
        <v>71234.490000000005</v>
      </c>
      <c r="O9" s="16">
        <v>63878.259999999995</v>
      </c>
      <c r="P9" s="18">
        <f t="shared" si="0"/>
        <v>359607.45</v>
      </c>
    </row>
    <row r="10" spans="1:16" x14ac:dyDescent="0.25">
      <c r="A10" s="13" t="s">
        <v>93</v>
      </c>
      <c r="B10" s="11">
        <v>36717.730000000003</v>
      </c>
      <c r="C10" s="11">
        <v>23764.55</v>
      </c>
      <c r="D10" s="11">
        <v>73379.81</v>
      </c>
      <c r="E10" s="11">
        <v>59935.43</v>
      </c>
      <c r="F10" s="11">
        <v>45267.56</v>
      </c>
      <c r="G10" s="11">
        <v>35053.519999999997</v>
      </c>
      <c r="I10" s="17" t="s">
        <v>93</v>
      </c>
      <c r="J10" s="16">
        <v>36717.730000000003</v>
      </c>
      <c r="K10" s="16">
        <v>23764.55</v>
      </c>
      <c r="L10" s="16">
        <v>73379.81</v>
      </c>
      <c r="M10" s="16">
        <v>59935.43</v>
      </c>
      <c r="N10" s="16">
        <v>45267.56</v>
      </c>
      <c r="O10" s="16">
        <v>35053.519999999997</v>
      </c>
      <c r="P10" s="18">
        <f t="shared" si="0"/>
        <v>274118.59999999998</v>
      </c>
    </row>
    <row r="11" spans="1:16" x14ac:dyDescent="0.25">
      <c r="A11" s="13" t="s">
        <v>32</v>
      </c>
      <c r="B11" s="11"/>
      <c r="C11" s="11">
        <v>592.74</v>
      </c>
      <c r="D11" s="11">
        <v>-592.74</v>
      </c>
      <c r="E11" s="11"/>
      <c r="F11" s="11"/>
      <c r="G11" s="11"/>
      <c r="I11" s="17" t="s">
        <v>32</v>
      </c>
      <c r="J11" s="16"/>
      <c r="K11" s="16">
        <v>592.74</v>
      </c>
      <c r="L11" s="16">
        <v>-592.74</v>
      </c>
      <c r="M11" s="16"/>
      <c r="N11" s="16"/>
      <c r="O11" s="16"/>
      <c r="P11" s="18">
        <f t="shared" si="0"/>
        <v>0</v>
      </c>
    </row>
    <row r="12" spans="1:16" x14ac:dyDescent="0.25">
      <c r="A12" s="13" t="s">
        <v>60</v>
      </c>
      <c r="B12" s="11">
        <v>14217.72</v>
      </c>
      <c r="C12" s="11">
        <v>78722.27</v>
      </c>
      <c r="D12" s="11">
        <v>-15624.969999999998</v>
      </c>
      <c r="E12" s="11">
        <v>19331.91</v>
      </c>
      <c r="F12" s="11">
        <v>27920.97</v>
      </c>
      <c r="G12" s="11">
        <v>36920.770000000004</v>
      </c>
      <c r="I12" s="17" t="s">
        <v>60</v>
      </c>
      <c r="J12" s="16">
        <v>14217.72</v>
      </c>
      <c r="K12" s="16">
        <v>78722.27</v>
      </c>
      <c r="L12" s="16">
        <v>-15624.969999999998</v>
      </c>
      <c r="M12" s="16">
        <v>19331.91</v>
      </c>
      <c r="N12" s="16">
        <v>27920.97</v>
      </c>
      <c r="O12" s="16">
        <v>36920.770000000004</v>
      </c>
      <c r="P12" s="18">
        <f t="shared" si="0"/>
        <v>161488.67000000001</v>
      </c>
    </row>
    <row r="13" spans="1:16" x14ac:dyDescent="0.25">
      <c r="A13" s="13" t="s">
        <v>56</v>
      </c>
      <c r="B13" s="11">
        <v>18379.57</v>
      </c>
      <c r="C13" s="11">
        <v>5088.42</v>
      </c>
      <c r="D13" s="11">
        <v>-23467.99</v>
      </c>
      <c r="E13" s="11"/>
      <c r="F13" s="11"/>
      <c r="G13" s="11"/>
      <c r="I13" s="17" t="s">
        <v>56</v>
      </c>
      <c r="J13" s="16">
        <v>18379.57</v>
      </c>
      <c r="K13" s="16">
        <v>5088.42</v>
      </c>
      <c r="L13" s="16">
        <v>-23467.99</v>
      </c>
      <c r="M13" s="16"/>
      <c r="N13" s="16"/>
      <c r="O13" s="16"/>
      <c r="P13" s="18">
        <f t="shared" si="0"/>
        <v>0</v>
      </c>
    </row>
    <row r="14" spans="1:16" x14ac:dyDescent="0.25">
      <c r="A14" s="13" t="s">
        <v>64</v>
      </c>
      <c r="B14" s="11">
        <v>2314.7600000000002</v>
      </c>
      <c r="C14" s="11">
        <v>10307.799999999999</v>
      </c>
      <c r="D14" s="11">
        <v>-1303.9699999999998</v>
      </c>
      <c r="E14" s="11">
        <v>-154</v>
      </c>
      <c r="F14" s="11">
        <v>-158</v>
      </c>
      <c r="G14" s="11">
        <v>0</v>
      </c>
      <c r="I14" s="17" t="s">
        <v>64</v>
      </c>
      <c r="J14" s="16">
        <v>2314.7600000000002</v>
      </c>
      <c r="K14" s="16">
        <v>10307.799999999999</v>
      </c>
      <c r="L14" s="16">
        <v>-1303.9699999999998</v>
      </c>
      <c r="M14" s="16">
        <v>-154</v>
      </c>
      <c r="N14" s="16">
        <v>-158</v>
      </c>
      <c r="O14" s="16">
        <v>0</v>
      </c>
      <c r="P14" s="18">
        <f t="shared" si="0"/>
        <v>11006.59</v>
      </c>
    </row>
    <row r="15" spans="1:16" x14ac:dyDescent="0.25">
      <c r="A15" s="13" t="s">
        <v>111</v>
      </c>
      <c r="B15" s="11">
        <v>1241.04</v>
      </c>
      <c r="C15" s="11">
        <v>0</v>
      </c>
      <c r="D15" s="11">
        <v>9718.85</v>
      </c>
      <c r="E15" s="11">
        <v>-8542.49</v>
      </c>
      <c r="F15" s="11">
        <v>0</v>
      </c>
      <c r="G15" s="11">
        <v>0</v>
      </c>
      <c r="I15" s="17" t="s">
        <v>111</v>
      </c>
      <c r="J15" s="16">
        <v>1241.04</v>
      </c>
      <c r="K15" s="16">
        <v>0</v>
      </c>
      <c r="L15" s="16">
        <v>9718.85</v>
      </c>
      <c r="M15" s="16">
        <v>-8542.49</v>
      </c>
      <c r="N15" s="16">
        <v>0</v>
      </c>
      <c r="O15" s="16">
        <v>0</v>
      </c>
      <c r="P15" s="18">
        <f t="shared" si="0"/>
        <v>2417.3999999999996</v>
      </c>
    </row>
    <row r="16" spans="1:16" x14ac:dyDescent="0.25">
      <c r="A16" s="13" t="s">
        <v>157</v>
      </c>
      <c r="B16" s="11"/>
      <c r="C16" s="11"/>
      <c r="D16" s="11">
        <v>28383.95</v>
      </c>
      <c r="E16" s="11">
        <v>6552.13</v>
      </c>
      <c r="F16" s="11">
        <v>1722.97</v>
      </c>
      <c r="G16" s="11">
        <v>1657.31</v>
      </c>
      <c r="I16" s="17" t="s">
        <v>157</v>
      </c>
      <c r="J16" s="16"/>
      <c r="K16" s="16"/>
      <c r="L16" s="16">
        <v>28383.95</v>
      </c>
      <c r="M16" s="16">
        <v>6552.13</v>
      </c>
      <c r="N16" s="16">
        <v>1722.97</v>
      </c>
      <c r="O16" s="16">
        <v>1657.31</v>
      </c>
      <c r="P16" s="18">
        <f t="shared" si="0"/>
        <v>38316.36</v>
      </c>
    </row>
    <row r="17" spans="1:16" x14ac:dyDescent="0.25">
      <c r="A17" s="13" t="s">
        <v>141</v>
      </c>
      <c r="B17" s="11">
        <v>418.51</v>
      </c>
      <c r="C17" s="11">
        <v>1009.8799999999999</v>
      </c>
      <c r="D17" s="11">
        <v>435.31</v>
      </c>
      <c r="E17" s="11">
        <v>824.71</v>
      </c>
      <c r="F17" s="11">
        <v>799.66</v>
      </c>
      <c r="G17" s="11">
        <v>988.90000000000009</v>
      </c>
      <c r="I17" s="17" t="s">
        <v>141</v>
      </c>
      <c r="J17" s="16">
        <v>418.51</v>
      </c>
      <c r="K17" s="16">
        <v>1009.8799999999999</v>
      </c>
      <c r="L17" s="16">
        <v>435.31</v>
      </c>
      <c r="M17" s="16">
        <v>824.71</v>
      </c>
      <c r="N17" s="16">
        <v>799.66</v>
      </c>
      <c r="O17" s="16">
        <v>988.90000000000009</v>
      </c>
      <c r="P17" s="18">
        <f t="shared" si="0"/>
        <v>4476.9699999999993</v>
      </c>
    </row>
    <row r="18" spans="1:16" x14ac:dyDescent="0.25">
      <c r="A18" s="13" t="s">
        <v>68</v>
      </c>
      <c r="B18" s="11">
        <v>9384.4699999999993</v>
      </c>
      <c r="C18" s="11">
        <v>11511.29</v>
      </c>
      <c r="D18" s="11">
        <v>10648.02</v>
      </c>
      <c r="E18" s="11">
        <v>7854.73</v>
      </c>
      <c r="F18" s="11">
        <v>8016.26</v>
      </c>
      <c r="G18" s="11">
        <v>9402.25</v>
      </c>
      <c r="I18" s="17" t="s">
        <v>68</v>
      </c>
      <c r="J18" s="16">
        <v>9384.4699999999993</v>
      </c>
      <c r="K18" s="16">
        <v>11511.29</v>
      </c>
      <c r="L18" s="16">
        <v>10648.02</v>
      </c>
      <c r="M18" s="16">
        <v>7854.73</v>
      </c>
      <c r="N18" s="16">
        <v>8016.26</v>
      </c>
      <c r="O18" s="16">
        <v>9402.25</v>
      </c>
      <c r="P18" s="18">
        <f t="shared" si="0"/>
        <v>56817.020000000004</v>
      </c>
    </row>
    <row r="19" spans="1:16" x14ac:dyDescent="0.25">
      <c r="A19" s="13" t="s">
        <v>30</v>
      </c>
      <c r="B19" s="11">
        <v>51469.68</v>
      </c>
      <c r="C19" s="11">
        <v>5168.5</v>
      </c>
      <c r="D19" s="11">
        <v>25456.6</v>
      </c>
      <c r="E19" s="11">
        <v>33985.68</v>
      </c>
      <c r="F19" s="11">
        <v>35714.780000000006</v>
      </c>
      <c r="G19" s="11">
        <v>26887.590000000004</v>
      </c>
      <c r="I19" s="17" t="s">
        <v>30</v>
      </c>
      <c r="J19" s="16">
        <v>51469.68</v>
      </c>
      <c r="K19" s="16">
        <v>5168.5</v>
      </c>
      <c r="L19" s="16">
        <v>25456.6</v>
      </c>
      <c r="M19" s="16">
        <v>33985.68</v>
      </c>
      <c r="N19" s="16">
        <v>35714.780000000006</v>
      </c>
      <c r="O19" s="16">
        <v>26887.590000000004</v>
      </c>
      <c r="P19" s="18">
        <f t="shared" si="0"/>
        <v>178682.83</v>
      </c>
    </row>
    <row r="20" spans="1:16" x14ac:dyDescent="0.25">
      <c r="A20" s="13" t="s">
        <v>105</v>
      </c>
      <c r="B20" s="11"/>
      <c r="C20" s="11"/>
      <c r="D20" s="11"/>
      <c r="E20" s="11">
        <v>81409.2</v>
      </c>
      <c r="F20" s="11">
        <v>12751.71</v>
      </c>
      <c r="G20" s="11">
        <v>1380.2</v>
      </c>
      <c r="I20" s="17" t="s">
        <v>105</v>
      </c>
      <c r="J20" s="16"/>
      <c r="K20" s="16"/>
      <c r="L20" s="16"/>
      <c r="M20" s="16">
        <v>81409.2</v>
      </c>
      <c r="N20" s="16">
        <v>12751.71</v>
      </c>
      <c r="O20" s="16">
        <v>1380.2</v>
      </c>
      <c r="P20" s="18">
        <f t="shared" si="0"/>
        <v>95541.11</v>
      </c>
    </row>
    <row r="21" spans="1:16" x14ac:dyDescent="0.25">
      <c r="A21" s="13" t="s">
        <v>80</v>
      </c>
      <c r="B21" s="11">
        <v>17209.5</v>
      </c>
      <c r="C21" s="11">
        <v>15088.27</v>
      </c>
      <c r="D21" s="11">
        <v>9063.01</v>
      </c>
      <c r="E21" s="11">
        <v>9243.39</v>
      </c>
      <c r="F21" s="11">
        <v>7117.63</v>
      </c>
      <c r="G21" s="11">
        <v>6204.92</v>
      </c>
      <c r="I21" s="17" t="s">
        <v>80</v>
      </c>
      <c r="J21" s="16">
        <v>17209.5</v>
      </c>
      <c r="K21" s="16">
        <v>15088.27</v>
      </c>
      <c r="L21" s="16">
        <v>9063.01</v>
      </c>
      <c r="M21" s="16">
        <v>9243.39</v>
      </c>
      <c r="N21" s="16">
        <v>7117.63</v>
      </c>
      <c r="O21" s="16">
        <v>6204.92</v>
      </c>
      <c r="P21" s="18">
        <f t="shared" si="0"/>
        <v>63926.719999999994</v>
      </c>
    </row>
    <row r="22" spans="1:16" x14ac:dyDescent="0.25">
      <c r="A22" s="13" t="s">
        <v>153</v>
      </c>
      <c r="B22" s="11"/>
      <c r="C22" s="11"/>
      <c r="D22" s="11"/>
      <c r="E22" s="11">
        <v>1046.43</v>
      </c>
      <c r="F22" s="11">
        <v>6969.57</v>
      </c>
      <c r="G22" s="11">
        <v>9135.7000000000007</v>
      </c>
      <c r="I22" s="17" t="s">
        <v>153</v>
      </c>
      <c r="J22" s="16"/>
      <c r="K22" s="16"/>
      <c r="L22" s="16"/>
      <c r="M22" s="16">
        <v>1046.43</v>
      </c>
      <c r="N22" s="16">
        <v>6969.57</v>
      </c>
      <c r="O22" s="16">
        <v>9135.7000000000007</v>
      </c>
      <c r="P22" s="18">
        <f t="shared" si="0"/>
        <v>17151.7</v>
      </c>
    </row>
    <row r="23" spans="1:16" x14ac:dyDescent="0.25">
      <c r="A23" s="13" t="s">
        <v>145</v>
      </c>
      <c r="B23" s="11">
        <v>1627.0900000000001</v>
      </c>
      <c r="C23" s="11">
        <v>3363.46</v>
      </c>
      <c r="D23" s="11">
        <v>1213.2599999999998</v>
      </c>
      <c r="E23" s="11">
        <v>3391.28</v>
      </c>
      <c r="F23" s="11">
        <v>983.61999999999989</v>
      </c>
      <c r="G23" s="11">
        <v>2114.58</v>
      </c>
      <c r="I23" s="17" t="s">
        <v>145</v>
      </c>
      <c r="J23" s="16">
        <v>1627.0900000000001</v>
      </c>
      <c r="K23" s="16">
        <v>3363.46</v>
      </c>
      <c r="L23" s="16">
        <v>1213.2599999999998</v>
      </c>
      <c r="M23" s="16">
        <v>3391.28</v>
      </c>
      <c r="N23" s="16">
        <v>983.61999999999989</v>
      </c>
      <c r="O23" s="16">
        <v>2114.58</v>
      </c>
      <c r="P23" s="18">
        <f t="shared" si="0"/>
        <v>12693.289999999999</v>
      </c>
    </row>
    <row r="24" spans="1:16" x14ac:dyDescent="0.25">
      <c r="A24" s="13" t="s">
        <v>101</v>
      </c>
      <c r="B24" s="11"/>
      <c r="C24" s="11">
        <v>27682.57</v>
      </c>
      <c r="D24" s="11">
        <v>66724.350000000006</v>
      </c>
      <c r="E24" s="11">
        <v>70667.37</v>
      </c>
      <c r="F24" s="11">
        <v>32855.78</v>
      </c>
      <c r="G24" s="11">
        <v>29647.43</v>
      </c>
      <c r="I24" s="17" t="s">
        <v>101</v>
      </c>
      <c r="J24" s="16"/>
      <c r="K24" s="16">
        <v>27682.57</v>
      </c>
      <c r="L24" s="16">
        <v>66724.350000000006</v>
      </c>
      <c r="M24" s="16">
        <v>70667.37</v>
      </c>
      <c r="N24" s="16">
        <v>32855.78</v>
      </c>
      <c r="O24" s="16">
        <v>29647.43</v>
      </c>
      <c r="P24" s="18">
        <f t="shared" si="0"/>
        <v>227577.5</v>
      </c>
    </row>
    <row r="25" spans="1:16" x14ac:dyDescent="0.25">
      <c r="A25" s="13" t="s">
        <v>133</v>
      </c>
      <c r="B25" s="11">
        <v>12484.24</v>
      </c>
      <c r="C25" s="11">
        <v>15800.09</v>
      </c>
      <c r="D25" s="11">
        <v>27806.45</v>
      </c>
      <c r="E25" s="11">
        <v>13208.25</v>
      </c>
      <c r="F25" s="11">
        <v>2629.3</v>
      </c>
      <c r="G25" s="11">
        <v>3832.98</v>
      </c>
      <c r="I25" s="17" t="s">
        <v>133</v>
      </c>
      <c r="J25" s="16">
        <v>12484.24</v>
      </c>
      <c r="K25" s="16">
        <v>15800.09</v>
      </c>
      <c r="L25" s="16">
        <v>27806.45</v>
      </c>
      <c r="M25" s="16">
        <v>13208.25</v>
      </c>
      <c r="N25" s="16">
        <v>2629.3</v>
      </c>
      <c r="O25" s="16">
        <v>3832.98</v>
      </c>
      <c r="P25" s="18">
        <f t="shared" si="0"/>
        <v>75761.31</v>
      </c>
    </row>
    <row r="26" spans="1:16" x14ac:dyDescent="0.25">
      <c r="A26" s="13" t="s">
        <v>50</v>
      </c>
      <c r="B26" s="11">
        <v>5585.34</v>
      </c>
      <c r="C26" s="11">
        <v>27379.48</v>
      </c>
      <c r="D26" s="11">
        <v>-32964.82</v>
      </c>
      <c r="E26" s="11"/>
      <c r="F26" s="11"/>
      <c r="G26" s="11"/>
      <c r="I26" s="17" t="s">
        <v>50</v>
      </c>
      <c r="J26" s="16">
        <v>5585.34</v>
      </c>
      <c r="K26" s="16">
        <v>27379.48</v>
      </c>
      <c r="L26" s="16">
        <v>-32964.82</v>
      </c>
      <c r="M26" s="16"/>
      <c r="N26" s="16"/>
      <c r="O26" s="16"/>
      <c r="P26" s="18">
        <f t="shared" si="0"/>
        <v>0</v>
      </c>
    </row>
    <row r="27" spans="1:16" x14ac:dyDescent="0.25">
      <c r="A27" s="13" t="s">
        <v>147</v>
      </c>
      <c r="B27" s="11"/>
      <c r="C27" s="11">
        <v>2131.62</v>
      </c>
      <c r="D27" s="11">
        <v>0</v>
      </c>
      <c r="E27" s="11">
        <v>471.38</v>
      </c>
      <c r="F27" s="11">
        <v>397.35</v>
      </c>
      <c r="G27" s="11">
        <v>-32.76</v>
      </c>
      <c r="I27" s="17" t="s">
        <v>147</v>
      </c>
      <c r="J27" s="16"/>
      <c r="K27" s="16">
        <v>2131.62</v>
      </c>
      <c r="L27" s="16">
        <v>0</v>
      </c>
      <c r="M27" s="16">
        <v>471.38</v>
      </c>
      <c r="N27" s="16">
        <v>397.35</v>
      </c>
      <c r="O27" s="16">
        <v>-32.76</v>
      </c>
      <c r="P27" s="18">
        <f t="shared" si="0"/>
        <v>2967.5899999999997</v>
      </c>
    </row>
    <row r="28" spans="1:16" x14ac:dyDescent="0.25">
      <c r="A28" s="13" t="s">
        <v>22</v>
      </c>
      <c r="B28" s="11">
        <v>5040.5200000000004</v>
      </c>
      <c r="C28" s="11">
        <v>4530</v>
      </c>
      <c r="D28" s="11">
        <v>5312.88</v>
      </c>
      <c r="E28" s="11">
        <v>5217.6000000000004</v>
      </c>
      <c r="F28" s="11">
        <v>6425.52</v>
      </c>
      <c r="G28" s="11">
        <v>4240</v>
      </c>
      <c r="I28" s="17" t="s">
        <v>22</v>
      </c>
      <c r="J28" s="16">
        <v>5040.5200000000004</v>
      </c>
      <c r="K28" s="16">
        <v>4530</v>
      </c>
      <c r="L28" s="16">
        <v>5312.88</v>
      </c>
      <c r="M28" s="16">
        <v>5217.6000000000004</v>
      </c>
      <c r="N28" s="16">
        <v>6425.52</v>
      </c>
      <c r="O28" s="16">
        <v>4240</v>
      </c>
      <c r="P28" s="18">
        <f t="shared" si="0"/>
        <v>30766.52</v>
      </c>
    </row>
    <row r="29" spans="1:16" x14ac:dyDescent="0.25">
      <c r="A29" s="13" t="s">
        <v>175</v>
      </c>
      <c r="B29" s="11"/>
      <c r="C29" s="11"/>
      <c r="D29" s="11">
        <v>1464.19</v>
      </c>
      <c r="E29" s="11">
        <v>0</v>
      </c>
      <c r="F29" s="11">
        <v>5779.24</v>
      </c>
      <c r="G29" s="11">
        <v>-917.16000000000008</v>
      </c>
      <c r="I29" s="17" t="s">
        <v>175</v>
      </c>
      <c r="J29" s="16"/>
      <c r="K29" s="16"/>
      <c r="L29" s="16">
        <v>1464.19</v>
      </c>
      <c r="M29" s="16">
        <v>0</v>
      </c>
      <c r="N29" s="16">
        <v>5779.24</v>
      </c>
      <c r="O29" s="16">
        <v>-917.16000000000008</v>
      </c>
      <c r="P29" s="18">
        <f t="shared" si="0"/>
        <v>6326.27</v>
      </c>
    </row>
    <row r="30" spans="1:16" x14ac:dyDescent="0.25">
      <c r="A30" s="13" t="s">
        <v>179</v>
      </c>
      <c r="B30" s="11"/>
      <c r="C30" s="11"/>
      <c r="D30" s="11"/>
      <c r="E30" s="11">
        <v>12870</v>
      </c>
      <c r="F30" s="11">
        <v>5850</v>
      </c>
      <c r="G30" s="11">
        <v>11310</v>
      </c>
      <c r="I30" s="17" t="s">
        <v>179</v>
      </c>
      <c r="J30" s="16"/>
      <c r="K30" s="16"/>
      <c r="L30" s="16"/>
      <c r="M30" s="16">
        <v>12870</v>
      </c>
      <c r="N30" s="16">
        <v>5850</v>
      </c>
      <c r="O30" s="16">
        <v>11310</v>
      </c>
      <c r="P30" s="18">
        <f t="shared" si="0"/>
        <v>30030</v>
      </c>
    </row>
    <row r="31" spans="1:16" x14ac:dyDescent="0.25">
      <c r="A31" s="13" t="s">
        <v>18</v>
      </c>
      <c r="B31" s="11"/>
      <c r="C31" s="11"/>
      <c r="D31" s="11"/>
      <c r="E31" s="11">
        <v>18235.060000000001</v>
      </c>
      <c r="F31" s="11">
        <v>10941.52</v>
      </c>
      <c r="G31" s="11">
        <v>9899.14</v>
      </c>
      <c r="I31" s="17" t="s">
        <v>18</v>
      </c>
      <c r="J31" s="16"/>
      <c r="K31" s="16"/>
      <c r="L31" s="16"/>
      <c r="M31" s="16">
        <v>18235.060000000001</v>
      </c>
      <c r="N31" s="16">
        <v>10941.52</v>
      </c>
      <c r="O31" s="16">
        <v>9899.14</v>
      </c>
      <c r="P31" s="18">
        <f t="shared" si="0"/>
        <v>39075.72</v>
      </c>
    </row>
    <row r="32" spans="1:16" x14ac:dyDescent="0.25">
      <c r="A32" s="13" t="s">
        <v>173</v>
      </c>
      <c r="B32" s="11">
        <v>73315</v>
      </c>
      <c r="C32" s="11">
        <v>1524</v>
      </c>
      <c r="D32" s="11">
        <v>5200</v>
      </c>
      <c r="E32" s="11">
        <v>38338</v>
      </c>
      <c r="F32" s="11">
        <v>-42280</v>
      </c>
      <c r="G32" s="11">
        <v>83621</v>
      </c>
      <c r="I32" s="17" t="s">
        <v>173</v>
      </c>
      <c r="J32" s="16">
        <v>73315</v>
      </c>
      <c r="K32" s="16">
        <v>1524</v>
      </c>
      <c r="L32" s="16">
        <v>5200</v>
      </c>
      <c r="M32" s="16">
        <v>38338</v>
      </c>
      <c r="N32" s="16">
        <v>-42280</v>
      </c>
      <c r="O32" s="16">
        <v>83621</v>
      </c>
      <c r="P32" s="18">
        <f t="shared" si="0"/>
        <v>159718</v>
      </c>
    </row>
    <row r="33" spans="1:16" x14ac:dyDescent="0.25">
      <c r="A33" s="13" t="s">
        <v>159</v>
      </c>
      <c r="B33" s="11"/>
      <c r="C33" s="11"/>
      <c r="D33" s="11"/>
      <c r="E33" s="11"/>
      <c r="F33" s="11">
        <v>0.19</v>
      </c>
      <c r="G33" s="11">
        <v>0</v>
      </c>
      <c r="I33" s="17" t="s">
        <v>159</v>
      </c>
      <c r="J33" s="16"/>
      <c r="K33" s="16"/>
      <c r="L33" s="16"/>
      <c r="M33" s="16"/>
      <c r="N33" s="16">
        <v>0.19</v>
      </c>
      <c r="O33" s="16">
        <v>0</v>
      </c>
      <c r="P33" s="18">
        <f t="shared" si="0"/>
        <v>0.19</v>
      </c>
    </row>
    <row r="34" spans="1:16" x14ac:dyDescent="0.25">
      <c r="A34" s="13" t="s">
        <v>163</v>
      </c>
      <c r="B34" s="11">
        <v>2111.4</v>
      </c>
      <c r="C34" s="11">
        <v>1729.71</v>
      </c>
      <c r="D34" s="11">
        <v>2731.59</v>
      </c>
      <c r="E34" s="11">
        <v>1291.07</v>
      </c>
      <c r="F34" s="11">
        <v>831.12</v>
      </c>
      <c r="G34" s="11">
        <v>1362.11</v>
      </c>
      <c r="I34" s="17" t="s">
        <v>163</v>
      </c>
      <c r="J34" s="16">
        <v>2111.4</v>
      </c>
      <c r="K34" s="16">
        <v>1729.71</v>
      </c>
      <c r="L34" s="16">
        <v>2731.59</v>
      </c>
      <c r="M34" s="16">
        <v>1291.07</v>
      </c>
      <c r="N34" s="16">
        <v>831.12</v>
      </c>
      <c r="O34" s="16">
        <v>1362.11</v>
      </c>
      <c r="P34" s="18">
        <f t="shared" si="0"/>
        <v>10057.000000000002</v>
      </c>
    </row>
    <row r="35" spans="1:16" x14ac:dyDescent="0.25">
      <c r="A35" s="13" t="s">
        <v>155</v>
      </c>
      <c r="B35" s="11"/>
      <c r="C35" s="11"/>
      <c r="D35" s="11">
        <v>4113.9399999999996</v>
      </c>
      <c r="E35" s="11">
        <v>3681.1</v>
      </c>
      <c r="F35" s="11">
        <v>866.56</v>
      </c>
      <c r="G35" s="11">
        <v>0</v>
      </c>
      <c r="I35" s="17" t="s">
        <v>155</v>
      </c>
      <c r="J35" s="16"/>
      <c r="K35" s="16"/>
      <c r="L35" s="16">
        <v>4113.9399999999996</v>
      </c>
      <c r="M35" s="16">
        <v>3681.1</v>
      </c>
      <c r="N35" s="16">
        <v>866.56</v>
      </c>
      <c r="O35" s="16">
        <v>0</v>
      </c>
      <c r="P35" s="18">
        <f t="shared" si="0"/>
        <v>8661.5999999999985</v>
      </c>
    </row>
    <row r="36" spans="1:16" x14ac:dyDescent="0.25">
      <c r="A36" s="13" t="s">
        <v>167</v>
      </c>
      <c r="B36" s="11"/>
      <c r="C36" s="11">
        <v>468</v>
      </c>
      <c r="D36" s="11">
        <v>-468</v>
      </c>
      <c r="E36" s="11"/>
      <c r="F36" s="11"/>
      <c r="G36" s="11"/>
      <c r="I36" s="17" t="s">
        <v>167</v>
      </c>
      <c r="J36" s="16"/>
      <c r="K36" s="16">
        <v>468</v>
      </c>
      <c r="L36" s="16">
        <v>-468</v>
      </c>
      <c r="M36" s="16"/>
      <c r="N36" s="16"/>
      <c r="O36" s="16"/>
      <c r="P36" s="18">
        <f t="shared" si="0"/>
        <v>0</v>
      </c>
    </row>
    <row r="37" spans="1:16" x14ac:dyDescent="0.25">
      <c r="A37" s="13" t="s">
        <v>181</v>
      </c>
      <c r="B37" s="11">
        <v>3957</v>
      </c>
      <c r="C37" s="11">
        <v>2931.22</v>
      </c>
      <c r="D37" s="11">
        <v>4998.0600000000004</v>
      </c>
      <c r="E37" s="11">
        <v>1699.06</v>
      </c>
      <c r="F37" s="11">
        <v>3310.51</v>
      </c>
      <c r="G37" s="11">
        <v>3886.35</v>
      </c>
      <c r="I37" s="17" t="s">
        <v>181</v>
      </c>
      <c r="J37" s="16">
        <v>3957</v>
      </c>
      <c r="K37" s="16">
        <v>2931.22</v>
      </c>
      <c r="L37" s="16">
        <v>4998.0600000000004</v>
      </c>
      <c r="M37" s="16">
        <v>1699.06</v>
      </c>
      <c r="N37" s="16">
        <v>3310.51</v>
      </c>
      <c r="O37" s="16">
        <v>3886.35</v>
      </c>
      <c r="P37" s="18">
        <f t="shared" si="0"/>
        <v>20782.199999999997</v>
      </c>
    </row>
    <row r="38" spans="1:16" x14ac:dyDescent="0.25">
      <c r="A38" s="13" t="s">
        <v>107</v>
      </c>
      <c r="B38" s="11">
        <v>438.9</v>
      </c>
      <c r="C38" s="11">
        <v>-836.25</v>
      </c>
      <c r="D38" s="11">
        <v>0</v>
      </c>
      <c r="E38" s="11">
        <v>0</v>
      </c>
      <c r="F38" s="11">
        <v>397.35</v>
      </c>
      <c r="G38" s="11"/>
      <c r="I38" s="17" t="s">
        <v>107</v>
      </c>
      <c r="J38" s="16">
        <v>438.9</v>
      </c>
      <c r="K38" s="16">
        <v>-836.25</v>
      </c>
      <c r="L38" s="16">
        <v>0</v>
      </c>
      <c r="M38" s="16">
        <v>0</v>
      </c>
      <c r="N38" s="16">
        <v>397.35</v>
      </c>
      <c r="O38" s="16"/>
      <c r="P38" s="18">
        <f t="shared" si="0"/>
        <v>0</v>
      </c>
    </row>
    <row r="39" spans="1:16" x14ac:dyDescent="0.25">
      <c r="A39" s="13" t="s">
        <v>109</v>
      </c>
      <c r="B39" s="11"/>
      <c r="C39" s="11">
        <v>7427.24</v>
      </c>
      <c r="D39" s="11">
        <v>1577.77</v>
      </c>
      <c r="E39" s="11">
        <v>10739.61</v>
      </c>
      <c r="F39" s="11">
        <v>0</v>
      </c>
      <c r="G39" s="11">
        <v>0</v>
      </c>
      <c r="I39" s="17" t="s">
        <v>109</v>
      </c>
      <c r="J39" s="16"/>
      <c r="K39" s="16">
        <v>7427.24</v>
      </c>
      <c r="L39" s="16">
        <v>1577.77</v>
      </c>
      <c r="M39" s="16">
        <v>10739.61</v>
      </c>
      <c r="N39" s="16">
        <v>0</v>
      </c>
      <c r="O39" s="16">
        <v>0</v>
      </c>
      <c r="P39" s="18">
        <f t="shared" si="0"/>
        <v>19744.620000000003</v>
      </c>
    </row>
    <row r="40" spans="1:16" x14ac:dyDescent="0.25">
      <c r="A40" s="13" t="s">
        <v>48</v>
      </c>
      <c r="B40" s="11">
        <v>19388.27</v>
      </c>
      <c r="C40" s="11">
        <v>40116.080000000002</v>
      </c>
      <c r="D40" s="11">
        <v>-37050.1</v>
      </c>
      <c r="E40" s="11">
        <v>0</v>
      </c>
      <c r="F40" s="11">
        <v>0</v>
      </c>
      <c r="G40" s="11">
        <v>0</v>
      </c>
      <c r="I40" s="17" t="s">
        <v>48</v>
      </c>
      <c r="J40" s="16">
        <v>19388.27</v>
      </c>
      <c r="K40" s="16">
        <v>40116.080000000002</v>
      </c>
      <c r="L40" s="16">
        <v>-37050.1</v>
      </c>
      <c r="M40" s="16">
        <v>0</v>
      </c>
      <c r="N40" s="16">
        <v>0</v>
      </c>
      <c r="O40" s="16">
        <v>0</v>
      </c>
      <c r="P40" s="18">
        <f t="shared" si="0"/>
        <v>22454.250000000007</v>
      </c>
    </row>
    <row r="41" spans="1:16" x14ac:dyDescent="0.25">
      <c r="A41" s="13" t="s">
        <v>121</v>
      </c>
      <c r="B41" s="11">
        <v>16219.58</v>
      </c>
      <c r="C41" s="11">
        <v>11147.63</v>
      </c>
      <c r="D41" s="11">
        <v>12994.09</v>
      </c>
      <c r="E41" s="11">
        <v>13314.25</v>
      </c>
      <c r="F41" s="11">
        <v>4374.2300000000005</v>
      </c>
      <c r="G41" s="11">
        <v>21897.32</v>
      </c>
      <c r="I41" s="17" t="s">
        <v>121</v>
      </c>
      <c r="J41" s="16">
        <v>16219.58</v>
      </c>
      <c r="K41" s="16">
        <v>11147.63</v>
      </c>
      <c r="L41" s="16">
        <v>12994.09</v>
      </c>
      <c r="M41" s="16">
        <v>13314.25</v>
      </c>
      <c r="N41" s="16">
        <v>4374.2300000000005</v>
      </c>
      <c r="O41" s="16">
        <v>21897.32</v>
      </c>
      <c r="P41" s="18">
        <f t="shared" si="0"/>
        <v>79947.100000000006</v>
      </c>
    </row>
    <row r="42" spans="1:16" x14ac:dyDescent="0.25">
      <c r="A42" s="13" t="s">
        <v>99</v>
      </c>
      <c r="B42" s="11">
        <v>41917.29</v>
      </c>
      <c r="C42" s="11">
        <v>95690.06</v>
      </c>
      <c r="D42" s="11">
        <v>166573.47</v>
      </c>
      <c r="E42" s="11">
        <v>377115.12</v>
      </c>
      <c r="F42" s="11">
        <v>127066.41999999998</v>
      </c>
      <c r="G42" s="11">
        <v>139294.87</v>
      </c>
      <c r="I42" s="17" t="s">
        <v>99</v>
      </c>
      <c r="J42" s="16">
        <v>41917.29</v>
      </c>
      <c r="K42" s="16">
        <v>95690.06</v>
      </c>
      <c r="L42" s="16">
        <v>166573.47</v>
      </c>
      <c r="M42" s="16">
        <v>377115.12</v>
      </c>
      <c r="N42" s="16">
        <v>127066.41999999998</v>
      </c>
      <c r="O42" s="16">
        <v>139294.87</v>
      </c>
      <c r="P42" s="18">
        <f t="shared" si="0"/>
        <v>947657.22999999986</v>
      </c>
    </row>
    <row r="43" spans="1:16" x14ac:dyDescent="0.25">
      <c r="A43" s="13" t="s">
        <v>139</v>
      </c>
      <c r="B43" s="11">
        <v>29722.33</v>
      </c>
      <c r="C43" s="11">
        <v>35532.699999999997</v>
      </c>
      <c r="D43" s="11">
        <v>8067.37</v>
      </c>
      <c r="E43" s="11">
        <v>13720.54</v>
      </c>
      <c r="F43" s="11">
        <v>5008.26</v>
      </c>
      <c r="G43" s="11">
        <v>10123.94</v>
      </c>
      <c r="I43" s="17" t="s">
        <v>139</v>
      </c>
      <c r="J43" s="16">
        <v>29722.33</v>
      </c>
      <c r="K43" s="16">
        <v>35532.699999999997</v>
      </c>
      <c r="L43" s="16">
        <v>8067.37</v>
      </c>
      <c r="M43" s="16">
        <v>13720.54</v>
      </c>
      <c r="N43" s="16">
        <v>5008.26</v>
      </c>
      <c r="O43" s="16">
        <v>10123.94</v>
      </c>
      <c r="P43" s="18">
        <f t="shared" si="0"/>
        <v>102175.14</v>
      </c>
    </row>
    <row r="44" spans="1:16" x14ac:dyDescent="0.25">
      <c r="A44" s="13" t="s">
        <v>137</v>
      </c>
      <c r="B44" s="11">
        <v>4598.29</v>
      </c>
      <c r="C44" s="11">
        <v>5576.39</v>
      </c>
      <c r="D44" s="11">
        <v>-3630.49</v>
      </c>
      <c r="E44" s="11">
        <v>7858.77</v>
      </c>
      <c r="F44" s="11">
        <v>17054.259999999998</v>
      </c>
      <c r="G44" s="11">
        <v>31218.489999999998</v>
      </c>
      <c r="I44" s="17" t="s">
        <v>137</v>
      </c>
      <c r="J44" s="16">
        <v>4598.29</v>
      </c>
      <c r="K44" s="16">
        <v>5576.39</v>
      </c>
      <c r="L44" s="16">
        <v>-3630.49</v>
      </c>
      <c r="M44" s="16">
        <v>7858.77</v>
      </c>
      <c r="N44" s="16">
        <v>17054.259999999998</v>
      </c>
      <c r="O44" s="16">
        <v>31218.489999999998</v>
      </c>
      <c r="P44" s="18">
        <f t="shared" si="0"/>
        <v>62675.71</v>
      </c>
    </row>
    <row r="45" spans="1:16" x14ac:dyDescent="0.25">
      <c r="A45" s="13" t="s">
        <v>165</v>
      </c>
      <c r="B45" s="11"/>
      <c r="C45" s="11"/>
      <c r="D45" s="11">
        <v>234</v>
      </c>
      <c r="E45" s="11">
        <v>0</v>
      </c>
      <c r="F45" s="11">
        <v>0</v>
      </c>
      <c r="G45" s="11">
        <v>0</v>
      </c>
      <c r="I45" s="17" t="s">
        <v>165</v>
      </c>
      <c r="J45" s="16"/>
      <c r="K45" s="16"/>
      <c r="L45" s="16">
        <v>234</v>
      </c>
      <c r="M45" s="16">
        <v>0</v>
      </c>
      <c r="N45" s="16">
        <v>0</v>
      </c>
      <c r="O45" s="16">
        <v>0</v>
      </c>
      <c r="P45" s="18">
        <f t="shared" si="0"/>
        <v>234</v>
      </c>
    </row>
    <row r="46" spans="1:16" x14ac:dyDescent="0.25">
      <c r="A46" s="13" t="s">
        <v>119</v>
      </c>
      <c r="B46" s="11"/>
      <c r="C46" s="11">
        <v>138.03</v>
      </c>
      <c r="D46" s="11">
        <v>-69</v>
      </c>
      <c r="E46" s="11">
        <v>-69.03</v>
      </c>
      <c r="F46" s="11"/>
      <c r="G46" s="11"/>
      <c r="I46" s="17" t="s">
        <v>119</v>
      </c>
      <c r="J46" s="16"/>
      <c r="K46" s="16">
        <v>138.03</v>
      </c>
      <c r="L46" s="16">
        <v>-69</v>
      </c>
      <c r="M46" s="16">
        <v>-69.03</v>
      </c>
      <c r="N46" s="16"/>
      <c r="O46" s="16"/>
      <c r="P46" s="18">
        <f t="shared" si="0"/>
        <v>0</v>
      </c>
    </row>
    <row r="47" spans="1:16" x14ac:dyDescent="0.25">
      <c r="A47" s="13" t="s">
        <v>117</v>
      </c>
      <c r="B47" s="11">
        <v>14617.22</v>
      </c>
      <c r="C47" s="11">
        <v>13235.91</v>
      </c>
      <c r="D47" s="11">
        <v>28674.639999999999</v>
      </c>
      <c r="E47" s="11">
        <v>21852.35</v>
      </c>
      <c r="F47" s="11">
        <v>11415.49</v>
      </c>
      <c r="G47" s="11">
        <v>2595.8200000000002</v>
      </c>
      <c r="I47" s="17" t="s">
        <v>117</v>
      </c>
      <c r="J47" s="16">
        <v>14617.22</v>
      </c>
      <c r="K47" s="16">
        <v>13235.91</v>
      </c>
      <c r="L47" s="16">
        <v>28674.639999999999</v>
      </c>
      <c r="M47" s="16">
        <v>21852.35</v>
      </c>
      <c r="N47" s="16">
        <v>11415.49</v>
      </c>
      <c r="O47" s="16">
        <v>2595.8200000000002</v>
      </c>
      <c r="P47" s="18">
        <f t="shared" si="0"/>
        <v>92391.430000000008</v>
      </c>
    </row>
    <row r="48" spans="1:16" x14ac:dyDescent="0.25">
      <c r="A48" s="13" t="s">
        <v>183</v>
      </c>
      <c r="B48" s="11">
        <v>4286.99</v>
      </c>
      <c r="C48" s="11">
        <v>4822.22</v>
      </c>
      <c r="D48" s="11">
        <v>8666.4500000000007</v>
      </c>
      <c r="E48" s="11">
        <v>-18474.72</v>
      </c>
      <c r="F48" s="11">
        <v>42174.080000000002</v>
      </c>
      <c r="G48" s="11">
        <v>10595.55</v>
      </c>
      <c r="I48" s="17" t="s">
        <v>183</v>
      </c>
      <c r="J48" s="16">
        <v>4286.99</v>
      </c>
      <c r="K48" s="16">
        <v>4822.22</v>
      </c>
      <c r="L48" s="16">
        <v>8666.4500000000007</v>
      </c>
      <c r="M48" s="16">
        <v>-18474.72</v>
      </c>
      <c r="N48" s="16">
        <v>42174.080000000002</v>
      </c>
      <c r="O48" s="16">
        <v>10595.55</v>
      </c>
      <c r="P48" s="18">
        <f t="shared" si="0"/>
        <v>52070.570000000007</v>
      </c>
    </row>
    <row r="49" spans="1:16" x14ac:dyDescent="0.25">
      <c r="A49" s="13" t="s">
        <v>24</v>
      </c>
      <c r="B49" s="11">
        <v>4135.79</v>
      </c>
      <c r="C49" s="11">
        <v>6298.0199999999995</v>
      </c>
      <c r="D49" s="11">
        <v>-6698.37</v>
      </c>
      <c r="E49" s="11">
        <v>7917.21</v>
      </c>
      <c r="F49" s="11">
        <v>596.35</v>
      </c>
      <c r="G49" s="11">
        <v>-9091.99</v>
      </c>
      <c r="I49" s="17" t="s">
        <v>24</v>
      </c>
      <c r="J49" s="16">
        <v>4135.79</v>
      </c>
      <c r="K49" s="16">
        <v>6298.0199999999995</v>
      </c>
      <c r="L49" s="16">
        <v>-6698.37</v>
      </c>
      <c r="M49" s="16">
        <v>7917.21</v>
      </c>
      <c r="N49" s="16">
        <v>596.35</v>
      </c>
      <c r="O49" s="16">
        <v>-9091.99</v>
      </c>
      <c r="P49" s="18">
        <f t="shared" si="0"/>
        <v>3157.01</v>
      </c>
    </row>
    <row r="50" spans="1:16" x14ac:dyDescent="0.25">
      <c r="A50" s="13" t="s">
        <v>169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I50" s="17" t="s">
        <v>169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8">
        <f t="shared" si="0"/>
        <v>0</v>
      </c>
    </row>
    <row r="51" spans="1:16" x14ac:dyDescent="0.25">
      <c r="A51" s="13" t="s">
        <v>113</v>
      </c>
      <c r="B51" s="11">
        <v>4536.6099999999997</v>
      </c>
      <c r="C51" s="11">
        <v>4358.32</v>
      </c>
      <c r="D51" s="11">
        <v>5225.57</v>
      </c>
      <c r="E51" s="11">
        <v>7042.64</v>
      </c>
      <c r="F51" s="11">
        <v>10132.11</v>
      </c>
      <c r="G51" s="11">
        <v>18022.189999999999</v>
      </c>
      <c r="I51" s="17" t="s">
        <v>113</v>
      </c>
      <c r="J51" s="16">
        <v>4536.6099999999997</v>
      </c>
      <c r="K51" s="16">
        <v>4358.32</v>
      </c>
      <c r="L51" s="16">
        <v>5225.57</v>
      </c>
      <c r="M51" s="16">
        <v>7042.64</v>
      </c>
      <c r="N51" s="16">
        <v>10132.11</v>
      </c>
      <c r="O51" s="16">
        <v>18022.189999999999</v>
      </c>
      <c r="P51" s="18">
        <f t="shared" si="0"/>
        <v>49317.440000000002</v>
      </c>
    </row>
    <row r="52" spans="1:16" x14ac:dyDescent="0.25">
      <c r="A52" s="13" t="s">
        <v>115</v>
      </c>
      <c r="B52" s="11">
        <v>22697.87</v>
      </c>
      <c r="C52" s="11">
        <v>11931.37</v>
      </c>
      <c r="D52" s="11">
        <v>12039.82</v>
      </c>
      <c r="E52" s="11">
        <v>148.59</v>
      </c>
      <c r="F52" s="11">
        <v>0</v>
      </c>
      <c r="G52" s="11">
        <v>0</v>
      </c>
      <c r="I52" s="17" t="s">
        <v>115</v>
      </c>
      <c r="J52" s="16">
        <v>22697.87</v>
      </c>
      <c r="K52" s="16">
        <v>11931.37</v>
      </c>
      <c r="L52" s="16">
        <v>12039.82</v>
      </c>
      <c r="M52" s="16">
        <v>148.59</v>
      </c>
      <c r="N52" s="16">
        <v>0</v>
      </c>
      <c r="O52" s="16">
        <v>0</v>
      </c>
      <c r="P52" s="18">
        <f t="shared" si="0"/>
        <v>46817.649999999994</v>
      </c>
    </row>
    <row r="53" spans="1:16" x14ac:dyDescent="0.25">
      <c r="A53" s="13" t="s">
        <v>161</v>
      </c>
      <c r="B53" s="11">
        <v>6182.35</v>
      </c>
      <c r="C53" s="11">
        <v>5378.17</v>
      </c>
      <c r="D53" s="11">
        <v>9276.76</v>
      </c>
      <c r="E53" s="11">
        <v>12442.35</v>
      </c>
      <c r="F53" s="11">
        <v>9315.85</v>
      </c>
      <c r="G53" s="11">
        <v>8045.23</v>
      </c>
      <c r="I53" s="17" t="s">
        <v>161</v>
      </c>
      <c r="J53" s="16">
        <v>6182.35</v>
      </c>
      <c r="K53" s="16">
        <v>5378.17</v>
      </c>
      <c r="L53" s="16">
        <v>9276.76</v>
      </c>
      <c r="M53" s="16">
        <v>12442.35</v>
      </c>
      <c r="N53" s="16">
        <v>9315.85</v>
      </c>
      <c r="O53" s="16">
        <v>8045.23</v>
      </c>
      <c r="P53" s="18">
        <f t="shared" si="0"/>
        <v>50640.709999999992</v>
      </c>
    </row>
    <row r="54" spans="1:16" x14ac:dyDescent="0.25">
      <c r="A54" s="13" t="s">
        <v>177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I54" s="17" t="s">
        <v>177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8">
        <f t="shared" si="0"/>
        <v>0</v>
      </c>
    </row>
    <row r="55" spans="1:16" x14ac:dyDescent="0.25">
      <c r="A55" s="13" t="s">
        <v>95</v>
      </c>
      <c r="B55" s="11">
        <v>1440</v>
      </c>
      <c r="C55" s="11">
        <v>-1440</v>
      </c>
      <c r="D55" s="11">
        <v>15496.01</v>
      </c>
      <c r="E55" s="11">
        <v>12110.39</v>
      </c>
      <c r="F55" s="11">
        <v>747</v>
      </c>
      <c r="G55" s="11">
        <v>-747</v>
      </c>
      <c r="I55" s="17" t="s">
        <v>95</v>
      </c>
      <c r="J55" s="16">
        <v>1440</v>
      </c>
      <c r="K55" s="16">
        <v>-1440</v>
      </c>
      <c r="L55" s="16">
        <v>15496.01</v>
      </c>
      <c r="M55" s="16">
        <v>12110.39</v>
      </c>
      <c r="N55" s="16">
        <v>747</v>
      </c>
      <c r="O55" s="16">
        <v>-747</v>
      </c>
      <c r="P55" s="18">
        <f t="shared" si="0"/>
        <v>27606.400000000001</v>
      </c>
    </row>
    <row r="56" spans="1:16" x14ac:dyDescent="0.25">
      <c r="A56" s="13" t="s">
        <v>91</v>
      </c>
      <c r="B56" s="11">
        <v>27825.97</v>
      </c>
      <c r="C56" s="11">
        <v>27072.41</v>
      </c>
      <c r="D56" s="11">
        <v>18395.8</v>
      </c>
      <c r="E56" s="11">
        <v>32411.09</v>
      </c>
      <c r="F56" s="11">
        <v>7633.02</v>
      </c>
      <c r="G56" s="11">
        <v>29516.74</v>
      </c>
      <c r="I56" s="17" t="s">
        <v>91</v>
      </c>
      <c r="J56" s="16">
        <v>27825.97</v>
      </c>
      <c r="K56" s="16">
        <v>27072.41</v>
      </c>
      <c r="L56" s="16">
        <v>18395.8</v>
      </c>
      <c r="M56" s="16">
        <v>32411.09</v>
      </c>
      <c r="N56" s="16">
        <v>7633.02</v>
      </c>
      <c r="O56" s="16">
        <v>29516.74</v>
      </c>
      <c r="P56" s="18">
        <f t="shared" si="0"/>
        <v>142855.03</v>
      </c>
    </row>
    <row r="57" spans="1:16" x14ac:dyDescent="0.25">
      <c r="A57" s="13" t="s">
        <v>151</v>
      </c>
      <c r="B57" s="11">
        <v>6265.99</v>
      </c>
      <c r="C57" s="11">
        <v>4403.99</v>
      </c>
      <c r="D57" s="11">
        <v>2065.5299999999997</v>
      </c>
      <c r="E57" s="11">
        <v>4553.62</v>
      </c>
      <c r="F57" s="11">
        <v>2134.9899999999998</v>
      </c>
      <c r="G57" s="11">
        <v>4815.08</v>
      </c>
      <c r="I57" s="17" t="s">
        <v>151</v>
      </c>
      <c r="J57" s="16">
        <v>6265.99</v>
      </c>
      <c r="K57" s="16">
        <v>4403.99</v>
      </c>
      <c r="L57" s="16">
        <v>2065.5299999999997</v>
      </c>
      <c r="M57" s="16">
        <v>4553.62</v>
      </c>
      <c r="N57" s="16">
        <v>2134.9899999999998</v>
      </c>
      <c r="O57" s="16">
        <v>4815.08</v>
      </c>
      <c r="P57" s="18">
        <f t="shared" si="0"/>
        <v>24239.199999999997</v>
      </c>
    </row>
    <row r="58" spans="1:16" x14ac:dyDescent="0.25">
      <c r="A58" s="13" t="s">
        <v>74</v>
      </c>
      <c r="B58" s="11">
        <v>16860.75</v>
      </c>
      <c r="C58" s="11">
        <v>20062.010000000002</v>
      </c>
      <c r="D58" s="11">
        <v>15567.42</v>
      </c>
      <c r="E58" s="11">
        <v>12110.71</v>
      </c>
      <c r="F58" s="11">
        <v>8955.7900000000009</v>
      </c>
      <c r="G58" s="11">
        <v>7550.4000000000005</v>
      </c>
      <c r="I58" s="17" t="s">
        <v>74</v>
      </c>
      <c r="J58" s="16">
        <v>16860.75</v>
      </c>
      <c r="K58" s="16">
        <v>20062.010000000002</v>
      </c>
      <c r="L58" s="16">
        <v>15567.42</v>
      </c>
      <c r="M58" s="16">
        <v>12110.71</v>
      </c>
      <c r="N58" s="16">
        <v>8955.7900000000009</v>
      </c>
      <c r="O58" s="16">
        <v>7550.4000000000005</v>
      </c>
      <c r="P58" s="18">
        <f t="shared" si="0"/>
        <v>81107.079999999987</v>
      </c>
    </row>
    <row r="59" spans="1:16" x14ac:dyDescent="0.25">
      <c r="A59" s="13" t="s">
        <v>125</v>
      </c>
      <c r="B59" s="11">
        <v>16696.439999999999</v>
      </c>
      <c r="C59" s="11">
        <v>12140</v>
      </c>
      <c r="D59" s="11">
        <v>1600</v>
      </c>
      <c r="E59" s="11">
        <v>0</v>
      </c>
      <c r="F59" s="11">
        <v>0</v>
      </c>
      <c r="G59" s="11">
        <v>0</v>
      </c>
      <c r="I59" s="17" t="s">
        <v>125</v>
      </c>
      <c r="J59" s="16">
        <v>16696.439999999999</v>
      </c>
      <c r="K59" s="16">
        <v>12140</v>
      </c>
      <c r="L59" s="16">
        <v>1600</v>
      </c>
      <c r="M59" s="16">
        <v>0</v>
      </c>
      <c r="N59" s="16">
        <v>0</v>
      </c>
      <c r="O59" s="16">
        <v>0</v>
      </c>
      <c r="P59" s="18">
        <f t="shared" si="0"/>
        <v>30436.44</v>
      </c>
    </row>
    <row r="60" spans="1:16" x14ac:dyDescent="0.25">
      <c r="A60" s="13" t="s">
        <v>123</v>
      </c>
      <c r="B60" s="11">
        <v>4064.95</v>
      </c>
      <c r="C60" s="11">
        <v>7719.2</v>
      </c>
      <c r="D60" s="11">
        <v>6359.27</v>
      </c>
      <c r="E60" s="11">
        <v>5502.21</v>
      </c>
      <c r="F60" s="11">
        <v>1206.8200000000002</v>
      </c>
      <c r="G60" s="11">
        <v>3561.6400000000003</v>
      </c>
      <c r="I60" s="17" t="s">
        <v>123</v>
      </c>
      <c r="J60" s="16">
        <v>4064.95</v>
      </c>
      <c r="K60" s="16">
        <v>7719.2</v>
      </c>
      <c r="L60" s="16">
        <v>6359.27</v>
      </c>
      <c r="M60" s="16">
        <v>5502.21</v>
      </c>
      <c r="N60" s="16">
        <v>1206.8200000000002</v>
      </c>
      <c r="O60" s="16">
        <v>3561.6400000000003</v>
      </c>
      <c r="P60" s="18">
        <f t="shared" si="0"/>
        <v>28414.089999999997</v>
      </c>
    </row>
    <row r="61" spans="1:16" x14ac:dyDescent="0.25">
      <c r="A61" s="13" t="s">
        <v>14</v>
      </c>
      <c r="B61" s="11"/>
      <c r="C61" s="11"/>
      <c r="D61" s="11">
        <v>17734.810000000001</v>
      </c>
      <c r="E61" s="11">
        <v>19480.310000000001</v>
      </c>
      <c r="F61" s="11">
        <v>8429.7199999999993</v>
      </c>
      <c r="G61" s="11">
        <v>10392.379999999999</v>
      </c>
      <c r="I61" s="17" t="s">
        <v>14</v>
      </c>
      <c r="J61" s="16"/>
      <c r="K61" s="16"/>
      <c r="L61" s="16">
        <v>17734.810000000001</v>
      </c>
      <c r="M61" s="16">
        <v>19480.310000000001</v>
      </c>
      <c r="N61" s="16">
        <v>8429.7199999999993</v>
      </c>
      <c r="O61" s="16">
        <v>10392.379999999999</v>
      </c>
      <c r="P61" s="18">
        <f t="shared" si="0"/>
        <v>56037.22</v>
      </c>
    </row>
    <row r="62" spans="1:16" x14ac:dyDescent="0.25">
      <c r="A62" s="13" t="s">
        <v>103</v>
      </c>
      <c r="B62" s="11">
        <v>24577.32</v>
      </c>
      <c r="C62" s="11">
        <v>32359.95</v>
      </c>
      <c r="D62" s="11">
        <v>11726.32</v>
      </c>
      <c r="E62" s="11">
        <v>52108.23</v>
      </c>
      <c r="F62" s="11">
        <v>22759.43</v>
      </c>
      <c r="G62" s="11">
        <v>31642.1</v>
      </c>
      <c r="I62" s="17" t="s">
        <v>103</v>
      </c>
      <c r="J62" s="16">
        <v>24577.32</v>
      </c>
      <c r="K62" s="16">
        <v>32359.95</v>
      </c>
      <c r="L62" s="16">
        <v>11726.32</v>
      </c>
      <c r="M62" s="16">
        <v>52108.23</v>
      </c>
      <c r="N62" s="16">
        <v>22759.43</v>
      </c>
      <c r="O62" s="16">
        <v>31642.1</v>
      </c>
      <c r="P62" s="18">
        <f t="shared" si="0"/>
        <v>175173.35</v>
      </c>
    </row>
    <row r="63" spans="1:16" x14ac:dyDescent="0.25">
      <c r="A63" s="13" t="s">
        <v>78</v>
      </c>
      <c r="B63" s="11">
        <v>6708.3099999999995</v>
      </c>
      <c r="C63" s="11">
        <v>14563.529999999999</v>
      </c>
      <c r="D63" s="11">
        <v>15956.58</v>
      </c>
      <c r="E63" s="11">
        <v>14154.16</v>
      </c>
      <c r="F63" s="11">
        <v>8860.36</v>
      </c>
      <c r="G63" s="11">
        <v>12946.560000000001</v>
      </c>
      <c r="I63" s="17" t="s">
        <v>78</v>
      </c>
      <c r="J63" s="16">
        <v>6708.3099999999995</v>
      </c>
      <c r="K63" s="16">
        <v>14563.529999999999</v>
      </c>
      <c r="L63" s="16">
        <v>15956.58</v>
      </c>
      <c r="M63" s="16">
        <v>14154.16</v>
      </c>
      <c r="N63" s="16">
        <v>8860.36</v>
      </c>
      <c r="O63" s="16">
        <v>12946.560000000001</v>
      </c>
      <c r="P63" s="18">
        <f t="shared" si="0"/>
        <v>73189.5</v>
      </c>
    </row>
    <row r="64" spans="1:16" x14ac:dyDescent="0.25">
      <c r="A64" s="13" t="s">
        <v>127</v>
      </c>
      <c r="B64" s="11">
        <v>474.3</v>
      </c>
      <c r="C64" s="11">
        <v>558</v>
      </c>
      <c r="D64" s="11">
        <v>488.25</v>
      </c>
      <c r="E64" s="11">
        <v>-13.95</v>
      </c>
      <c r="F64" s="11">
        <v>-265.05</v>
      </c>
      <c r="G64" s="11">
        <v>795.15</v>
      </c>
      <c r="I64" s="17" t="s">
        <v>127</v>
      </c>
      <c r="J64" s="16">
        <v>474.3</v>
      </c>
      <c r="K64" s="16">
        <v>558</v>
      </c>
      <c r="L64" s="16">
        <v>488.25</v>
      </c>
      <c r="M64" s="16">
        <v>-13.95</v>
      </c>
      <c r="N64" s="16">
        <v>-265.05</v>
      </c>
      <c r="O64" s="16">
        <v>795.15</v>
      </c>
      <c r="P64" s="18">
        <f t="shared" si="0"/>
        <v>2036.6999999999998</v>
      </c>
    </row>
    <row r="65" spans="1:16" x14ac:dyDescent="0.25">
      <c r="A65" s="13" t="s">
        <v>129</v>
      </c>
      <c r="B65" s="11">
        <v>516.15</v>
      </c>
      <c r="C65" s="11">
        <v>167.4</v>
      </c>
      <c r="D65" s="11">
        <v>0</v>
      </c>
      <c r="E65" s="11">
        <v>0</v>
      </c>
      <c r="F65" s="11">
        <v>0</v>
      </c>
      <c r="G65" s="11">
        <v>0</v>
      </c>
      <c r="I65" s="17" t="s">
        <v>129</v>
      </c>
      <c r="J65" s="16">
        <v>516.15</v>
      </c>
      <c r="K65" s="16">
        <v>167.4</v>
      </c>
      <c r="L65" s="16">
        <v>0</v>
      </c>
      <c r="M65" s="16">
        <v>0</v>
      </c>
      <c r="N65" s="16">
        <v>0</v>
      </c>
      <c r="O65" s="16">
        <v>0</v>
      </c>
      <c r="P65" s="18">
        <f t="shared" si="0"/>
        <v>683.55</v>
      </c>
    </row>
    <row r="66" spans="1:16" x14ac:dyDescent="0.25">
      <c r="A66" s="13" t="s">
        <v>10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I66" s="17" t="s">
        <v>10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8">
        <f t="shared" si="0"/>
        <v>0</v>
      </c>
    </row>
    <row r="67" spans="1:16" x14ac:dyDescent="0.25">
      <c r="A67" s="13" t="s">
        <v>135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I67" s="17" t="s">
        <v>135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8">
        <f t="shared" si="0"/>
        <v>0</v>
      </c>
    </row>
    <row r="68" spans="1:16" x14ac:dyDescent="0.25">
      <c r="A68" s="13" t="s">
        <v>88</v>
      </c>
      <c r="B68" s="11"/>
      <c r="C68" s="11"/>
      <c r="D68" s="11"/>
      <c r="E68" s="11">
        <v>8320.23</v>
      </c>
      <c r="F68" s="11">
        <v>5921.4000000000005</v>
      </c>
      <c r="G68" s="11">
        <v>7605.35</v>
      </c>
      <c r="I68" s="17" t="s">
        <v>88</v>
      </c>
      <c r="J68" s="16"/>
      <c r="K68" s="16"/>
      <c r="L68" s="16"/>
      <c r="M68" s="16">
        <v>8320.23</v>
      </c>
      <c r="N68" s="16">
        <v>5921.4000000000005</v>
      </c>
      <c r="O68" s="16">
        <v>7605.35</v>
      </c>
      <c r="P68" s="18">
        <f t="shared" si="0"/>
        <v>21846.980000000003</v>
      </c>
    </row>
    <row r="69" spans="1:16" x14ac:dyDescent="0.25">
      <c r="A69" s="13" t="s">
        <v>84</v>
      </c>
      <c r="B69" s="11">
        <v>16909.82</v>
      </c>
      <c r="C69" s="11">
        <v>44301.780000000006</v>
      </c>
      <c r="D69" s="11">
        <v>19583.560000000001</v>
      </c>
      <c r="E69" s="11">
        <v>-28622.800000000003</v>
      </c>
      <c r="F69" s="11">
        <v>13201.550000000001</v>
      </c>
      <c r="G69" s="11">
        <v>13650.73</v>
      </c>
      <c r="I69" s="17" t="s">
        <v>84</v>
      </c>
      <c r="J69" s="16">
        <v>16909.82</v>
      </c>
      <c r="K69" s="16">
        <v>44301.780000000006</v>
      </c>
      <c r="L69" s="16">
        <v>19583.560000000001</v>
      </c>
      <c r="M69" s="16">
        <v>-28622.800000000003</v>
      </c>
      <c r="N69" s="16">
        <v>13201.550000000001</v>
      </c>
      <c r="O69" s="16">
        <v>13650.73</v>
      </c>
      <c r="P69" s="18">
        <f t="shared" ref="P69:P83" si="1">SUM(J69:O69)</f>
        <v>79024.639999999999</v>
      </c>
    </row>
    <row r="70" spans="1:16" x14ac:dyDescent="0.25">
      <c r="A70" s="13" t="s">
        <v>149</v>
      </c>
      <c r="B70" s="11">
        <v>35278.53</v>
      </c>
      <c r="C70" s="11">
        <v>17811.52</v>
      </c>
      <c r="D70" s="11">
        <v>14549.11</v>
      </c>
      <c r="E70" s="11">
        <v>7327.51</v>
      </c>
      <c r="F70" s="11">
        <v>7220.73</v>
      </c>
      <c r="G70" s="11">
        <v>8392.9</v>
      </c>
      <c r="I70" s="17" t="s">
        <v>149</v>
      </c>
      <c r="J70" s="16">
        <v>35278.53</v>
      </c>
      <c r="K70" s="16">
        <v>17811.52</v>
      </c>
      <c r="L70" s="16">
        <v>14549.11</v>
      </c>
      <c r="M70" s="16">
        <v>7327.51</v>
      </c>
      <c r="N70" s="16">
        <v>7220.73</v>
      </c>
      <c r="O70" s="16">
        <v>8392.9</v>
      </c>
      <c r="P70" s="18">
        <f t="shared" si="1"/>
        <v>90580.299999999988</v>
      </c>
    </row>
    <row r="71" spans="1:16" x14ac:dyDescent="0.25">
      <c r="A71" s="13" t="s">
        <v>82</v>
      </c>
      <c r="B71" s="11">
        <v>24124.7</v>
      </c>
      <c r="C71" s="11">
        <v>21167.18</v>
      </c>
      <c r="D71" s="11">
        <v>31872.77</v>
      </c>
      <c r="E71" s="11">
        <v>19195.940000000002</v>
      </c>
      <c r="F71" s="11">
        <v>11235.35</v>
      </c>
      <c r="G71" s="11">
        <v>9824.7000000000007</v>
      </c>
      <c r="I71" s="17" t="s">
        <v>82</v>
      </c>
      <c r="J71" s="16">
        <v>24124.7</v>
      </c>
      <c r="K71" s="16">
        <v>21167.18</v>
      </c>
      <c r="L71" s="16">
        <v>31872.77</v>
      </c>
      <c r="M71" s="16">
        <v>19195.940000000002</v>
      </c>
      <c r="N71" s="16">
        <v>11235.35</v>
      </c>
      <c r="O71" s="16">
        <v>9824.7000000000007</v>
      </c>
      <c r="P71" s="18">
        <f t="shared" si="1"/>
        <v>117420.64000000001</v>
      </c>
    </row>
    <row r="72" spans="1:16" x14ac:dyDescent="0.25">
      <c r="A72" s="13" t="s">
        <v>76</v>
      </c>
      <c r="B72" s="11">
        <v>11166.05</v>
      </c>
      <c r="C72" s="11">
        <v>23566.84</v>
      </c>
      <c r="D72" s="11">
        <v>8304.2199999999993</v>
      </c>
      <c r="E72" s="11">
        <v>1442.7099999999994</v>
      </c>
      <c r="F72" s="11">
        <v>10213.94</v>
      </c>
      <c r="G72" s="11">
        <v>10563.23</v>
      </c>
      <c r="I72" s="17" t="s">
        <v>76</v>
      </c>
      <c r="J72" s="16">
        <v>11166.05</v>
      </c>
      <c r="K72" s="16">
        <v>23566.84</v>
      </c>
      <c r="L72" s="16">
        <v>8304.2199999999993</v>
      </c>
      <c r="M72" s="16">
        <v>1442.7099999999994</v>
      </c>
      <c r="N72" s="16">
        <v>10213.94</v>
      </c>
      <c r="O72" s="16">
        <v>10563.23</v>
      </c>
      <c r="P72" s="18">
        <f t="shared" si="1"/>
        <v>65256.990000000005</v>
      </c>
    </row>
    <row r="73" spans="1:16" x14ac:dyDescent="0.25">
      <c r="A73" s="13" t="s">
        <v>86</v>
      </c>
      <c r="B73" s="11">
        <v>8892.5400000000009</v>
      </c>
      <c r="C73" s="11">
        <v>10916.14</v>
      </c>
      <c r="D73" s="11">
        <v>14946.5</v>
      </c>
      <c r="E73" s="11">
        <v>9211.16</v>
      </c>
      <c r="F73" s="11">
        <v>7694.4500000000007</v>
      </c>
      <c r="G73" s="11">
        <v>6924.74</v>
      </c>
      <c r="I73" s="17" t="s">
        <v>86</v>
      </c>
      <c r="J73" s="16">
        <v>8892.5400000000009</v>
      </c>
      <c r="K73" s="16">
        <v>10916.14</v>
      </c>
      <c r="L73" s="16">
        <v>14946.5</v>
      </c>
      <c r="M73" s="16">
        <v>9211.16</v>
      </c>
      <c r="N73" s="16">
        <v>7694.4500000000007</v>
      </c>
      <c r="O73" s="16">
        <v>6924.74</v>
      </c>
      <c r="P73" s="18">
        <f t="shared" si="1"/>
        <v>58585.529999999992</v>
      </c>
    </row>
    <row r="74" spans="1:16" x14ac:dyDescent="0.25">
      <c r="A74" s="13" t="s">
        <v>44</v>
      </c>
      <c r="B74" s="11">
        <v>7074.9</v>
      </c>
      <c r="C74" s="11">
        <v>4176.1499999999996</v>
      </c>
      <c r="D74" s="11">
        <v>-11251.05</v>
      </c>
      <c r="E74" s="11"/>
      <c r="F74" s="11"/>
      <c r="G74" s="11"/>
      <c r="I74" s="17" t="s">
        <v>44</v>
      </c>
      <c r="J74" s="16">
        <v>7074.9</v>
      </c>
      <c r="K74" s="16">
        <v>4176.1499999999996</v>
      </c>
      <c r="L74" s="16">
        <v>-11251.05</v>
      </c>
      <c r="M74" s="16"/>
      <c r="N74" s="16"/>
      <c r="O74" s="16"/>
      <c r="P74" s="18">
        <f t="shared" si="1"/>
        <v>0</v>
      </c>
    </row>
    <row r="75" spans="1:16" x14ac:dyDescent="0.25">
      <c r="A75" s="13" t="s">
        <v>52</v>
      </c>
      <c r="B75" s="11">
        <v>11407.85</v>
      </c>
      <c r="C75" s="11">
        <v>-11407.85</v>
      </c>
      <c r="D75" s="11"/>
      <c r="E75" s="11"/>
      <c r="F75" s="11"/>
      <c r="G75" s="11"/>
      <c r="I75" s="17" t="s">
        <v>52</v>
      </c>
      <c r="J75" s="16">
        <v>11407.85</v>
      </c>
      <c r="K75" s="16">
        <v>-11407.85</v>
      </c>
      <c r="L75" s="16"/>
      <c r="M75" s="16"/>
      <c r="N75" s="16"/>
      <c r="O75" s="16"/>
      <c r="P75" s="18">
        <f t="shared" si="1"/>
        <v>0</v>
      </c>
    </row>
    <row r="76" spans="1:16" x14ac:dyDescent="0.25">
      <c r="A76" s="13" t="s">
        <v>194</v>
      </c>
      <c r="B76" s="11"/>
      <c r="C76" s="11"/>
      <c r="D76" s="11"/>
      <c r="E76" s="11"/>
      <c r="F76" s="11"/>
      <c r="G76" s="11">
        <v>396.18</v>
      </c>
      <c r="I76" s="17" t="s">
        <v>194</v>
      </c>
      <c r="J76" s="16"/>
      <c r="K76" s="16"/>
      <c r="L76" s="16"/>
      <c r="M76" s="16"/>
      <c r="N76" s="16"/>
      <c r="O76" s="16">
        <v>396.18</v>
      </c>
      <c r="P76" s="18">
        <f t="shared" si="1"/>
        <v>396.18</v>
      </c>
    </row>
    <row r="77" spans="1:16" x14ac:dyDescent="0.25">
      <c r="A77" s="13" t="s">
        <v>195</v>
      </c>
      <c r="B77" s="11">
        <v>19036.879999999997</v>
      </c>
      <c r="C77" s="11">
        <v>16977.689999999999</v>
      </c>
      <c r="D77" s="11">
        <v>11584.369999999999</v>
      </c>
      <c r="E77" s="11">
        <v>9559.02</v>
      </c>
      <c r="F77" s="11">
        <v>9208.24</v>
      </c>
      <c r="G77" s="11">
        <v>8489.56</v>
      </c>
      <c r="I77" s="17" t="s">
        <v>195</v>
      </c>
      <c r="J77" s="16">
        <v>19036.879999999997</v>
      </c>
      <c r="K77" s="16">
        <v>16977.689999999999</v>
      </c>
      <c r="L77" s="16">
        <v>11584.369999999999</v>
      </c>
      <c r="M77" s="16">
        <v>9559.02</v>
      </c>
      <c r="N77" s="16">
        <v>9208.24</v>
      </c>
      <c r="O77" s="16">
        <v>8489.56</v>
      </c>
      <c r="P77" s="18">
        <f t="shared" si="1"/>
        <v>74855.759999999995</v>
      </c>
    </row>
    <row r="78" spans="1:16" x14ac:dyDescent="0.25">
      <c r="A78" s="13" t="s">
        <v>197</v>
      </c>
      <c r="B78" s="11"/>
      <c r="C78" s="11"/>
      <c r="D78" s="11"/>
      <c r="E78" s="11"/>
      <c r="F78" s="11"/>
      <c r="G78" s="11">
        <v>446.45</v>
      </c>
      <c r="I78" s="17" t="s">
        <v>197</v>
      </c>
      <c r="J78" s="16"/>
      <c r="K78" s="16"/>
      <c r="L78" s="16"/>
      <c r="M78" s="16"/>
      <c r="N78" s="16"/>
      <c r="O78" s="16">
        <v>446.45</v>
      </c>
      <c r="P78" s="18">
        <f t="shared" si="1"/>
        <v>446.45</v>
      </c>
    </row>
    <row r="79" spans="1:16" x14ac:dyDescent="0.25">
      <c r="A79" s="13" t="s">
        <v>199</v>
      </c>
      <c r="B79" s="11"/>
      <c r="C79" s="11"/>
      <c r="D79" s="11"/>
      <c r="E79" s="11"/>
      <c r="F79" s="11"/>
      <c r="G79" s="11">
        <v>435.24</v>
      </c>
      <c r="I79" s="17" t="s">
        <v>199</v>
      </c>
      <c r="J79" s="16"/>
      <c r="K79" s="16"/>
      <c r="L79" s="16"/>
      <c r="M79" s="16"/>
      <c r="N79" s="16"/>
      <c r="O79" s="16">
        <v>435.24</v>
      </c>
      <c r="P79" s="18">
        <f t="shared" si="1"/>
        <v>435.24</v>
      </c>
    </row>
    <row r="80" spans="1:16" x14ac:dyDescent="0.25">
      <c r="A80" s="13" t="s">
        <v>201</v>
      </c>
      <c r="B80" s="11"/>
      <c r="C80" s="11"/>
      <c r="D80" s="11"/>
      <c r="E80" s="11"/>
      <c r="F80" s="11">
        <v>435.04</v>
      </c>
      <c r="G80" s="11">
        <v>-435.04</v>
      </c>
      <c r="I80" s="17" t="s">
        <v>201</v>
      </c>
      <c r="J80" s="16"/>
      <c r="K80" s="16"/>
      <c r="L80" s="16"/>
      <c r="M80" s="16"/>
      <c r="N80" s="16">
        <v>435.04</v>
      </c>
      <c r="O80" s="16">
        <v>-435.04</v>
      </c>
      <c r="P80" s="18">
        <f t="shared" si="1"/>
        <v>0</v>
      </c>
    </row>
    <row r="81" spans="1:16" x14ac:dyDescent="0.25">
      <c r="A81" s="13" t="s">
        <v>203</v>
      </c>
      <c r="B81" s="11"/>
      <c r="C81" s="11"/>
      <c r="D81" s="11"/>
      <c r="E81" s="11"/>
      <c r="F81" s="11"/>
      <c r="G81" s="11">
        <v>332.49</v>
      </c>
      <c r="I81" s="17" t="s">
        <v>203</v>
      </c>
      <c r="J81" s="16"/>
      <c r="K81" s="16"/>
      <c r="L81" s="16"/>
      <c r="M81" s="16"/>
      <c r="N81" s="16"/>
      <c r="O81" s="16">
        <v>332.49</v>
      </c>
      <c r="P81" s="18">
        <f t="shared" si="1"/>
        <v>332.49</v>
      </c>
    </row>
    <row r="82" spans="1:16" x14ac:dyDescent="0.25">
      <c r="A82" s="13" t="s">
        <v>207</v>
      </c>
      <c r="B82" s="11"/>
      <c r="C82" s="11"/>
      <c r="D82" s="11"/>
      <c r="E82" s="11"/>
      <c r="F82" s="11">
        <v>108</v>
      </c>
      <c r="G82" s="11">
        <v>0</v>
      </c>
      <c r="I82" s="17" t="s">
        <v>207</v>
      </c>
      <c r="J82" s="16"/>
      <c r="K82" s="16"/>
      <c r="L82" s="16"/>
      <c r="M82" s="16"/>
      <c r="N82" s="16">
        <v>108</v>
      </c>
      <c r="O82" s="16">
        <v>0</v>
      </c>
      <c r="P82" s="18">
        <f t="shared" si="1"/>
        <v>108</v>
      </c>
    </row>
    <row r="83" spans="1:16" ht="15.75" thickBot="1" x14ac:dyDescent="0.3">
      <c r="A83" s="13" t="s">
        <v>186</v>
      </c>
      <c r="B83" s="11">
        <v>931482.42999999993</v>
      </c>
      <c r="C83" s="11">
        <v>920100.38000000012</v>
      </c>
      <c r="D83" s="11">
        <v>814532.11000000022</v>
      </c>
      <c r="E83" s="11">
        <v>851630.37999999977</v>
      </c>
      <c r="F83" s="11">
        <v>660355.65999999992</v>
      </c>
      <c r="G83" s="11">
        <v>812108.74999999977</v>
      </c>
      <c r="I83" s="14" t="s">
        <v>186</v>
      </c>
      <c r="J83" s="15">
        <v>931482.42999999993</v>
      </c>
      <c r="K83" s="15">
        <v>920100.38000000012</v>
      </c>
      <c r="L83" s="15">
        <v>814532.11000000022</v>
      </c>
      <c r="M83" s="15">
        <v>851630.37999999977</v>
      </c>
      <c r="N83" s="15">
        <v>660355.65999999992</v>
      </c>
      <c r="O83" s="15">
        <v>812108.74999999977</v>
      </c>
      <c r="P83" s="22">
        <f t="shared" si="1"/>
        <v>4990209.71</v>
      </c>
    </row>
  </sheetData>
  <autoFilter ref="I3:P83" xr:uid="{3B3B38F9-9D49-4650-A479-E889F24A5075}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0"/>
  <sheetViews>
    <sheetView showGridLines="0" workbookViewId="0">
      <selection activeCell="D9" sqref="D9"/>
    </sheetView>
  </sheetViews>
  <sheetFormatPr defaultRowHeight="15" x14ac:dyDescent="0.25"/>
  <cols>
    <col min="1" max="1" width="12.5703125" style="2" bestFit="1" customWidth="1"/>
    <col min="2" max="2" width="29.42578125" style="2" bestFit="1" customWidth="1"/>
    <col min="3" max="3" width="19.42578125" style="2" bestFit="1" customWidth="1"/>
    <col min="4" max="4" width="11.7109375" style="2" bestFit="1" customWidth="1"/>
    <col min="5" max="5" width="6.5703125" style="2" customWidth="1"/>
    <col min="6" max="7" width="6.5703125" style="2" bestFit="1" customWidth="1"/>
    <col min="8" max="8" width="7" style="2" bestFit="1" customWidth="1"/>
    <col min="9" max="9" width="7.85546875" style="2" customWidth="1"/>
    <col min="10" max="11" width="8.7109375" style="2" customWidth="1"/>
    <col min="12" max="16384" width="9.140625" style="2"/>
  </cols>
  <sheetData>
    <row r="1" spans="1:10" x14ac:dyDescent="0.25">
      <c r="A1" s="1"/>
    </row>
    <row r="2" spans="1:10" x14ac:dyDescent="0.25">
      <c r="A2" s="3" t="s">
        <v>0</v>
      </c>
    </row>
    <row r="3" spans="1:10" x14ac:dyDescent="0.2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191</v>
      </c>
      <c r="J3" s="5" t="s">
        <v>192</v>
      </c>
    </row>
    <row r="4" spans="1:10" x14ac:dyDescent="0.25">
      <c r="A4" s="5" t="s">
        <v>9</v>
      </c>
      <c r="B4" s="5" t="s">
        <v>10</v>
      </c>
      <c r="C4" s="5" t="s">
        <v>11</v>
      </c>
      <c r="D4" s="5" t="s">
        <v>12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</row>
    <row r="5" spans="1:10" x14ac:dyDescent="0.25">
      <c r="A5" s="5" t="s">
        <v>13</v>
      </c>
      <c r="B5" s="5" t="s">
        <v>14</v>
      </c>
      <c r="C5" s="5" t="s">
        <v>15</v>
      </c>
      <c r="D5" s="7" t="s">
        <v>16</v>
      </c>
      <c r="E5" s="8"/>
      <c r="F5" s="8"/>
      <c r="G5" s="9">
        <v>17734.810000000001</v>
      </c>
      <c r="H5" s="9">
        <v>19480.310000000001</v>
      </c>
      <c r="I5" s="9">
        <v>8429.7199999999993</v>
      </c>
      <c r="J5" s="9">
        <v>10392.379999999999</v>
      </c>
    </row>
    <row r="6" spans="1:10" x14ac:dyDescent="0.25">
      <c r="A6" s="5" t="s">
        <v>17</v>
      </c>
      <c r="B6" s="5" t="s">
        <v>18</v>
      </c>
      <c r="C6" s="5" t="s">
        <v>19</v>
      </c>
      <c r="D6" s="5" t="s">
        <v>20</v>
      </c>
      <c r="E6" s="10"/>
      <c r="F6" s="10"/>
      <c r="G6" s="10"/>
      <c r="H6" s="6">
        <v>18235.060000000001</v>
      </c>
      <c r="I6" s="6">
        <v>10941.52</v>
      </c>
      <c r="J6" s="6">
        <v>9899.14</v>
      </c>
    </row>
    <row r="7" spans="1:10" x14ac:dyDescent="0.25">
      <c r="A7" s="5" t="s">
        <v>21</v>
      </c>
      <c r="B7" s="5" t="s">
        <v>22</v>
      </c>
      <c r="C7" s="5" t="s">
        <v>19</v>
      </c>
      <c r="D7" s="7" t="s">
        <v>20</v>
      </c>
      <c r="E7" s="9">
        <v>5040.5200000000004</v>
      </c>
      <c r="F7" s="9">
        <v>4530</v>
      </c>
      <c r="G7" s="9">
        <v>5312.88</v>
      </c>
      <c r="H7" s="9">
        <v>5217.6000000000004</v>
      </c>
      <c r="I7" s="9">
        <v>6425.52</v>
      </c>
      <c r="J7" s="9">
        <v>4240</v>
      </c>
    </row>
    <row r="8" spans="1:10" x14ac:dyDescent="0.25">
      <c r="A8" s="5" t="s">
        <v>23</v>
      </c>
      <c r="B8" s="5" t="s">
        <v>24</v>
      </c>
      <c r="C8" s="5" t="s">
        <v>25</v>
      </c>
      <c r="D8" s="5" t="s">
        <v>26</v>
      </c>
      <c r="E8" s="6">
        <v>4135.79</v>
      </c>
      <c r="F8" s="6">
        <v>5865.57</v>
      </c>
      <c r="G8" s="6">
        <v>-6265.92</v>
      </c>
      <c r="H8" s="6">
        <v>6999.18</v>
      </c>
      <c r="I8" s="6">
        <v>596.35</v>
      </c>
      <c r="J8" s="6">
        <v>-9091.99</v>
      </c>
    </row>
    <row r="9" spans="1:10" x14ac:dyDescent="0.25">
      <c r="A9" s="5" t="s">
        <v>23</v>
      </c>
      <c r="B9" s="5" t="s">
        <v>24</v>
      </c>
      <c r="C9" s="5" t="s">
        <v>27</v>
      </c>
      <c r="D9" s="7" t="s">
        <v>28</v>
      </c>
      <c r="E9" s="8"/>
      <c r="F9" s="9">
        <v>432.45</v>
      </c>
      <c r="G9" s="9">
        <v>-432.45</v>
      </c>
      <c r="H9" s="9">
        <v>918.03</v>
      </c>
      <c r="I9" s="9">
        <v>0</v>
      </c>
      <c r="J9" s="9">
        <v>0</v>
      </c>
    </row>
    <row r="10" spans="1:10" x14ac:dyDescent="0.25">
      <c r="A10" s="5" t="s">
        <v>29</v>
      </c>
      <c r="B10" s="5" t="s">
        <v>30</v>
      </c>
      <c r="C10" s="5" t="s">
        <v>25</v>
      </c>
      <c r="D10" s="5" t="s">
        <v>26</v>
      </c>
      <c r="E10" s="6">
        <v>50953.45</v>
      </c>
      <c r="F10" s="6">
        <v>3869.45</v>
      </c>
      <c r="G10" s="6">
        <v>25456.6</v>
      </c>
      <c r="H10" s="6">
        <v>33538.18</v>
      </c>
      <c r="I10" s="6">
        <v>34376.870000000003</v>
      </c>
      <c r="J10" s="6">
        <v>23698.33</v>
      </c>
    </row>
    <row r="11" spans="1:10" x14ac:dyDescent="0.25">
      <c r="A11" s="5" t="s">
        <v>29</v>
      </c>
      <c r="B11" s="5" t="s">
        <v>30</v>
      </c>
      <c r="C11" s="5" t="s">
        <v>27</v>
      </c>
      <c r="D11" s="7" t="s">
        <v>28</v>
      </c>
      <c r="E11" s="9">
        <v>516.23</v>
      </c>
      <c r="F11" s="9">
        <v>1299.05</v>
      </c>
      <c r="G11" s="9">
        <v>0</v>
      </c>
      <c r="H11" s="9">
        <v>447.5</v>
      </c>
      <c r="I11" s="9">
        <v>1337.91</v>
      </c>
      <c r="J11" s="9">
        <v>3189.26</v>
      </c>
    </row>
    <row r="12" spans="1:10" x14ac:dyDescent="0.25">
      <c r="A12" s="5" t="s">
        <v>31</v>
      </c>
      <c r="B12" s="5" t="s">
        <v>32</v>
      </c>
      <c r="C12" s="5" t="s">
        <v>25</v>
      </c>
      <c r="D12" s="5" t="s">
        <v>26</v>
      </c>
      <c r="E12" s="10"/>
      <c r="F12" s="6">
        <v>592.74</v>
      </c>
      <c r="G12" s="6">
        <v>-592.74</v>
      </c>
      <c r="H12" s="10"/>
      <c r="I12" s="10"/>
      <c r="J12" s="10"/>
    </row>
    <row r="13" spans="1:10" x14ac:dyDescent="0.25">
      <c r="A13" s="5" t="s">
        <v>33</v>
      </c>
      <c r="B13" s="5" t="s">
        <v>34</v>
      </c>
      <c r="C13" s="5" t="s">
        <v>25</v>
      </c>
      <c r="D13" s="7" t="s">
        <v>26</v>
      </c>
      <c r="E13" s="9">
        <v>4987.17</v>
      </c>
      <c r="F13" s="9">
        <v>6741.11</v>
      </c>
      <c r="G13" s="9">
        <v>5014.72</v>
      </c>
      <c r="H13" s="9">
        <v>8381.27</v>
      </c>
      <c r="I13" s="9">
        <v>7874.16</v>
      </c>
      <c r="J13" s="9">
        <v>3061.12</v>
      </c>
    </row>
    <row r="14" spans="1:10" x14ac:dyDescent="0.25">
      <c r="A14" s="5" t="s">
        <v>33</v>
      </c>
      <c r="B14" s="5" t="s">
        <v>34</v>
      </c>
      <c r="C14" s="5" t="s">
        <v>27</v>
      </c>
      <c r="D14" s="5" t="s">
        <v>28</v>
      </c>
      <c r="E14" s="6">
        <v>3505.88</v>
      </c>
      <c r="F14" s="6">
        <v>8148.4</v>
      </c>
      <c r="G14" s="6">
        <v>11125.33</v>
      </c>
      <c r="H14" s="6">
        <v>7488.62</v>
      </c>
      <c r="I14" s="6">
        <v>3334.17</v>
      </c>
      <c r="J14" s="6">
        <v>3695.95</v>
      </c>
    </row>
    <row r="15" spans="1:10" x14ac:dyDescent="0.25">
      <c r="A15" s="5" t="s">
        <v>35</v>
      </c>
      <c r="B15" s="5" t="s">
        <v>36</v>
      </c>
      <c r="C15" s="5" t="s">
        <v>37</v>
      </c>
      <c r="D15" s="7" t="s">
        <v>38</v>
      </c>
      <c r="E15" s="9">
        <v>477.17</v>
      </c>
      <c r="F15" s="9">
        <v>2087.4499999999998</v>
      </c>
      <c r="G15" s="9">
        <v>333.32</v>
      </c>
      <c r="H15" s="9">
        <v>-190</v>
      </c>
      <c r="I15" s="9">
        <v>0</v>
      </c>
      <c r="J15" s="9">
        <v>2259.7199999999998</v>
      </c>
    </row>
    <row r="16" spans="1:10" x14ac:dyDescent="0.25">
      <c r="A16" s="5" t="s">
        <v>35</v>
      </c>
      <c r="B16" s="5" t="s">
        <v>36</v>
      </c>
      <c r="C16" s="5" t="s">
        <v>39</v>
      </c>
      <c r="D16" s="5" t="s">
        <v>40</v>
      </c>
      <c r="E16" s="6">
        <v>9497.83</v>
      </c>
      <c r="F16" s="6">
        <v>6089.03</v>
      </c>
      <c r="G16" s="6">
        <v>5804.89</v>
      </c>
      <c r="H16" s="6">
        <v>11933.91</v>
      </c>
      <c r="I16" s="6">
        <v>9770.1200000000008</v>
      </c>
      <c r="J16" s="6">
        <v>8461.83</v>
      </c>
    </row>
    <row r="17" spans="1:10" x14ac:dyDescent="0.25">
      <c r="A17" s="5" t="s">
        <v>35</v>
      </c>
      <c r="B17" s="5" t="s">
        <v>36</v>
      </c>
      <c r="C17" s="5" t="s">
        <v>41</v>
      </c>
      <c r="D17" s="7" t="s">
        <v>42</v>
      </c>
      <c r="E17" s="8"/>
      <c r="F17" s="9">
        <v>26637.49</v>
      </c>
      <c r="G17" s="9">
        <v>10449.56</v>
      </c>
      <c r="H17" s="9">
        <v>531.04999999999995</v>
      </c>
      <c r="I17" s="9">
        <v>0</v>
      </c>
      <c r="J17" s="9">
        <v>818.69</v>
      </c>
    </row>
    <row r="18" spans="1:10" x14ac:dyDescent="0.25">
      <c r="A18" s="5" t="s">
        <v>35</v>
      </c>
      <c r="B18" s="5" t="s">
        <v>36</v>
      </c>
      <c r="C18" s="5" t="s">
        <v>11</v>
      </c>
      <c r="D18" s="5" t="s">
        <v>12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1:10" x14ac:dyDescent="0.25">
      <c r="A19" s="5" t="s">
        <v>43</v>
      </c>
      <c r="B19" s="5" t="s">
        <v>44</v>
      </c>
      <c r="C19" s="5" t="s">
        <v>37</v>
      </c>
      <c r="D19" s="7" t="s">
        <v>38</v>
      </c>
      <c r="E19" s="9">
        <v>2911.9</v>
      </c>
      <c r="F19" s="9">
        <v>431</v>
      </c>
      <c r="G19" s="9">
        <v>-3342.9</v>
      </c>
      <c r="H19" s="8"/>
      <c r="I19" s="8"/>
      <c r="J19" s="8"/>
    </row>
    <row r="20" spans="1:10" x14ac:dyDescent="0.25">
      <c r="A20" s="5" t="s">
        <v>43</v>
      </c>
      <c r="B20" s="5" t="s">
        <v>44</v>
      </c>
      <c r="C20" s="5" t="s">
        <v>39</v>
      </c>
      <c r="D20" s="5" t="s">
        <v>40</v>
      </c>
      <c r="E20" s="10"/>
      <c r="F20" s="6">
        <v>4758.1499999999996</v>
      </c>
      <c r="G20" s="6">
        <v>-4758.1499999999996</v>
      </c>
      <c r="H20" s="10"/>
      <c r="I20" s="10"/>
      <c r="J20" s="10"/>
    </row>
    <row r="21" spans="1:10" x14ac:dyDescent="0.25">
      <c r="A21" s="5" t="s">
        <v>43</v>
      </c>
      <c r="B21" s="5" t="s">
        <v>44</v>
      </c>
      <c r="C21" s="5" t="s">
        <v>45</v>
      </c>
      <c r="D21" s="7" t="s">
        <v>46</v>
      </c>
      <c r="E21" s="9">
        <v>4163</v>
      </c>
      <c r="F21" s="9">
        <v>-1013</v>
      </c>
      <c r="G21" s="9">
        <v>-3150</v>
      </c>
      <c r="H21" s="8"/>
      <c r="I21" s="8"/>
      <c r="J21" s="8"/>
    </row>
    <row r="22" spans="1:10" x14ac:dyDescent="0.25">
      <c r="A22" s="5" t="s">
        <v>47</v>
      </c>
      <c r="B22" s="5" t="s">
        <v>48</v>
      </c>
      <c r="C22" s="5" t="s">
        <v>45</v>
      </c>
      <c r="D22" s="5" t="s">
        <v>46</v>
      </c>
      <c r="E22" s="6">
        <v>19388.27</v>
      </c>
      <c r="F22" s="6">
        <v>40116.080000000002</v>
      </c>
      <c r="G22" s="6">
        <v>-37050.1</v>
      </c>
      <c r="H22" s="6">
        <v>0</v>
      </c>
      <c r="I22" s="6">
        <v>0</v>
      </c>
      <c r="J22" s="6">
        <v>0</v>
      </c>
    </row>
    <row r="23" spans="1:10" x14ac:dyDescent="0.25">
      <c r="A23" s="5" t="s">
        <v>49</v>
      </c>
      <c r="B23" s="5" t="s">
        <v>50</v>
      </c>
      <c r="C23" s="5" t="s">
        <v>37</v>
      </c>
      <c r="D23" s="7" t="s">
        <v>38</v>
      </c>
      <c r="E23" s="9">
        <v>5642.32</v>
      </c>
      <c r="F23" s="9">
        <v>3826.42</v>
      </c>
      <c r="G23" s="9">
        <v>-9468.74</v>
      </c>
      <c r="H23" s="8"/>
      <c r="I23" s="8"/>
      <c r="J23" s="8"/>
    </row>
    <row r="24" spans="1:10" x14ac:dyDescent="0.25">
      <c r="A24" s="5" t="s">
        <v>49</v>
      </c>
      <c r="B24" s="5" t="s">
        <v>50</v>
      </c>
      <c r="C24" s="5" t="s">
        <v>39</v>
      </c>
      <c r="D24" s="5" t="s">
        <v>40</v>
      </c>
      <c r="E24" s="10"/>
      <c r="F24" s="6">
        <v>-1740.26</v>
      </c>
      <c r="G24" s="6">
        <v>1740.26</v>
      </c>
      <c r="H24" s="10"/>
      <c r="I24" s="10"/>
      <c r="J24" s="10"/>
    </row>
    <row r="25" spans="1:10" x14ac:dyDescent="0.25">
      <c r="A25" s="5" t="s">
        <v>49</v>
      </c>
      <c r="B25" s="5" t="s">
        <v>50</v>
      </c>
      <c r="C25" s="5" t="s">
        <v>45</v>
      </c>
      <c r="D25" s="7" t="s">
        <v>46</v>
      </c>
      <c r="E25" s="9">
        <v>-56.98</v>
      </c>
      <c r="F25" s="9">
        <v>25293.32</v>
      </c>
      <c r="G25" s="9">
        <v>-25236.34</v>
      </c>
      <c r="H25" s="8"/>
      <c r="I25" s="8"/>
      <c r="J25" s="8"/>
    </row>
    <row r="26" spans="1:10" x14ac:dyDescent="0.25">
      <c r="A26" s="5" t="s">
        <v>51</v>
      </c>
      <c r="B26" s="5" t="s">
        <v>52</v>
      </c>
      <c r="C26" s="5" t="s">
        <v>15</v>
      </c>
      <c r="D26" s="5" t="s">
        <v>16</v>
      </c>
      <c r="E26" s="6">
        <v>11407.85</v>
      </c>
      <c r="F26" s="6">
        <v>-11407.85</v>
      </c>
      <c r="G26" s="10"/>
      <c r="H26" s="10"/>
      <c r="I26" s="10"/>
      <c r="J26" s="10"/>
    </row>
    <row r="27" spans="1:10" x14ac:dyDescent="0.25">
      <c r="A27" s="5" t="s">
        <v>53</v>
      </c>
      <c r="B27" s="5" t="s">
        <v>54</v>
      </c>
      <c r="C27" s="5" t="s">
        <v>41</v>
      </c>
      <c r="D27" s="7" t="s">
        <v>42</v>
      </c>
      <c r="E27" s="9">
        <v>14187.9</v>
      </c>
      <c r="F27" s="9">
        <v>-12829.92</v>
      </c>
      <c r="G27" s="9">
        <v>-1357.98</v>
      </c>
      <c r="H27" s="8"/>
      <c r="I27" s="8"/>
      <c r="J27" s="8"/>
    </row>
    <row r="28" spans="1:10" x14ac:dyDescent="0.25">
      <c r="A28" s="5" t="s">
        <v>55</v>
      </c>
      <c r="B28" s="5" t="s">
        <v>56</v>
      </c>
      <c r="C28" s="5" t="s">
        <v>57</v>
      </c>
      <c r="D28" s="5" t="s">
        <v>58</v>
      </c>
      <c r="E28" s="6">
        <v>18379.57</v>
      </c>
      <c r="F28" s="6">
        <v>5088.42</v>
      </c>
      <c r="G28" s="6">
        <v>-23467.99</v>
      </c>
      <c r="H28" s="10"/>
      <c r="I28" s="10"/>
      <c r="J28" s="10"/>
    </row>
    <row r="29" spans="1:10" x14ac:dyDescent="0.25">
      <c r="A29" s="5" t="s">
        <v>59</v>
      </c>
      <c r="B29" s="5" t="s">
        <v>60</v>
      </c>
      <c r="C29" s="5" t="s">
        <v>19</v>
      </c>
      <c r="D29" s="7" t="s">
        <v>20</v>
      </c>
      <c r="E29" s="9">
        <v>-299.89999999999998</v>
      </c>
      <c r="F29" s="9">
        <v>600</v>
      </c>
      <c r="G29" s="9">
        <v>1631.72</v>
      </c>
      <c r="H29" s="9">
        <v>0</v>
      </c>
      <c r="I29" s="9">
        <v>0</v>
      </c>
      <c r="J29" s="9">
        <v>0</v>
      </c>
    </row>
    <row r="30" spans="1:10" x14ac:dyDescent="0.25">
      <c r="A30" s="5" t="s">
        <v>59</v>
      </c>
      <c r="B30" s="5" t="s">
        <v>60</v>
      </c>
      <c r="C30" s="5" t="s">
        <v>37</v>
      </c>
      <c r="D30" s="5" t="s">
        <v>38</v>
      </c>
      <c r="E30" s="10"/>
      <c r="F30" s="6">
        <v>8774.4</v>
      </c>
      <c r="G30" s="6">
        <v>-8774.4</v>
      </c>
      <c r="H30" s="6">
        <v>1407.9</v>
      </c>
      <c r="I30" s="6">
        <v>10902.35</v>
      </c>
      <c r="J30" s="6">
        <v>5104.45</v>
      </c>
    </row>
    <row r="31" spans="1:10" x14ac:dyDescent="0.25">
      <c r="A31" s="5" t="s">
        <v>59</v>
      </c>
      <c r="B31" s="5" t="s">
        <v>60</v>
      </c>
      <c r="C31" s="5" t="s">
        <v>39</v>
      </c>
      <c r="D31" s="7" t="s">
        <v>40</v>
      </c>
      <c r="E31" s="9">
        <v>-31951</v>
      </c>
      <c r="F31" s="9">
        <v>0</v>
      </c>
      <c r="G31" s="9">
        <v>0</v>
      </c>
      <c r="H31" s="9">
        <v>3299.36</v>
      </c>
      <c r="I31" s="9">
        <v>0</v>
      </c>
      <c r="J31" s="9">
        <v>2105.63</v>
      </c>
    </row>
    <row r="32" spans="1:10" x14ac:dyDescent="0.25">
      <c r="A32" s="5" t="s">
        <v>59</v>
      </c>
      <c r="B32" s="5" t="s">
        <v>60</v>
      </c>
      <c r="C32" s="5" t="s">
        <v>45</v>
      </c>
      <c r="D32" s="5" t="s">
        <v>46</v>
      </c>
      <c r="E32" s="6">
        <v>1016.08</v>
      </c>
      <c r="F32" s="6">
        <v>13719.64</v>
      </c>
      <c r="G32" s="6">
        <v>-13719.64</v>
      </c>
      <c r="H32" s="6">
        <v>-1016.08</v>
      </c>
      <c r="I32" s="10"/>
      <c r="J32" s="6">
        <v>1746.15</v>
      </c>
    </row>
    <row r="33" spans="1:10" x14ac:dyDescent="0.25">
      <c r="A33" s="5" t="s">
        <v>59</v>
      </c>
      <c r="B33" s="5" t="s">
        <v>60</v>
      </c>
      <c r="C33" s="5" t="s">
        <v>25</v>
      </c>
      <c r="D33" s="7" t="s">
        <v>26</v>
      </c>
      <c r="E33" s="9">
        <v>96.22</v>
      </c>
      <c r="F33" s="9">
        <v>41419.32</v>
      </c>
      <c r="G33" s="9">
        <v>-9988.56</v>
      </c>
      <c r="H33" s="9">
        <v>1996.77</v>
      </c>
      <c r="I33" s="9">
        <v>5870.93</v>
      </c>
      <c r="J33" s="9">
        <v>6760.25</v>
      </c>
    </row>
    <row r="34" spans="1:10" x14ac:dyDescent="0.25">
      <c r="A34" s="5" t="s">
        <v>59</v>
      </c>
      <c r="B34" s="5" t="s">
        <v>60</v>
      </c>
      <c r="C34" s="5" t="s">
        <v>27</v>
      </c>
      <c r="D34" s="5" t="s">
        <v>28</v>
      </c>
      <c r="E34" s="6">
        <v>4106.29</v>
      </c>
      <c r="F34" s="6">
        <v>-396.18</v>
      </c>
      <c r="G34" s="6">
        <v>925</v>
      </c>
      <c r="H34" s="6">
        <v>455</v>
      </c>
      <c r="I34" s="6">
        <v>895</v>
      </c>
      <c r="J34" s="6">
        <v>0</v>
      </c>
    </row>
    <row r="35" spans="1:10" x14ac:dyDescent="0.25">
      <c r="A35" s="5" t="s">
        <v>59</v>
      </c>
      <c r="B35" s="5" t="s">
        <v>60</v>
      </c>
      <c r="C35" s="5" t="s">
        <v>41</v>
      </c>
      <c r="D35" s="7" t="s">
        <v>42</v>
      </c>
      <c r="E35" s="9">
        <v>40789.129999999997</v>
      </c>
      <c r="F35" s="9">
        <v>15146.09</v>
      </c>
      <c r="G35" s="9">
        <v>14300.91</v>
      </c>
      <c r="H35" s="9">
        <v>13188.96</v>
      </c>
      <c r="I35" s="9">
        <v>10252.69</v>
      </c>
      <c r="J35" s="9">
        <v>21204.29</v>
      </c>
    </row>
    <row r="36" spans="1:10" x14ac:dyDescent="0.25">
      <c r="A36" s="5" t="s">
        <v>59</v>
      </c>
      <c r="B36" s="5" t="s">
        <v>60</v>
      </c>
      <c r="C36" s="5" t="s">
        <v>61</v>
      </c>
      <c r="D36" s="5" t="s">
        <v>62</v>
      </c>
      <c r="E36" s="6">
        <v>541</v>
      </c>
      <c r="F36" s="6">
        <v>-541</v>
      </c>
      <c r="G36" s="10"/>
      <c r="H36" s="10"/>
      <c r="I36" s="10"/>
      <c r="J36" s="10"/>
    </row>
    <row r="37" spans="1:10" x14ac:dyDescent="0.25">
      <c r="A37" s="5" t="s">
        <v>59</v>
      </c>
      <c r="B37" s="5" t="s">
        <v>60</v>
      </c>
      <c r="C37" s="5" t="s">
        <v>57</v>
      </c>
      <c r="D37" s="7" t="s">
        <v>58</v>
      </c>
      <c r="E37" s="9">
        <v>-80.099999999999994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</row>
    <row r="38" spans="1:10" x14ac:dyDescent="0.25">
      <c r="A38" s="5" t="s">
        <v>63</v>
      </c>
      <c r="B38" s="5" t="s">
        <v>64</v>
      </c>
      <c r="C38" s="5" t="s">
        <v>65</v>
      </c>
      <c r="D38" s="5" t="s">
        <v>66</v>
      </c>
      <c r="E38" s="6">
        <v>2314.7600000000002</v>
      </c>
      <c r="F38" s="6">
        <v>2460.62</v>
      </c>
      <c r="G38" s="6">
        <v>1.63</v>
      </c>
      <c r="H38" s="6">
        <v>-154</v>
      </c>
      <c r="I38" s="6">
        <v>-158</v>
      </c>
      <c r="J38" s="6">
        <v>0</v>
      </c>
    </row>
    <row r="39" spans="1:10" x14ac:dyDescent="0.25">
      <c r="A39" s="5" t="s">
        <v>63</v>
      </c>
      <c r="B39" s="5" t="s">
        <v>64</v>
      </c>
      <c r="C39" s="5" t="s">
        <v>15</v>
      </c>
      <c r="D39" s="7" t="s">
        <v>16</v>
      </c>
      <c r="E39" s="8"/>
      <c r="F39" s="9">
        <v>7847.18</v>
      </c>
      <c r="G39" s="9">
        <v>-1305.5999999999999</v>
      </c>
      <c r="H39" s="9">
        <v>0</v>
      </c>
      <c r="I39" s="9">
        <v>0</v>
      </c>
      <c r="J39" s="9">
        <v>0</v>
      </c>
    </row>
    <row r="40" spans="1:10" x14ac:dyDescent="0.25">
      <c r="A40" s="5" t="s">
        <v>67</v>
      </c>
      <c r="B40" s="5" t="s">
        <v>68</v>
      </c>
      <c r="C40" s="5" t="s">
        <v>69</v>
      </c>
      <c r="D40" s="5" t="s">
        <v>70</v>
      </c>
      <c r="E40" s="6">
        <v>9384.4699999999993</v>
      </c>
      <c r="F40" s="6">
        <v>8760.41</v>
      </c>
      <c r="G40" s="6">
        <v>13398.9</v>
      </c>
      <c r="H40" s="6">
        <v>7854.73</v>
      </c>
      <c r="I40" s="6">
        <v>8016.26</v>
      </c>
      <c r="J40" s="6">
        <v>7658.35</v>
      </c>
    </row>
    <row r="41" spans="1:10" x14ac:dyDescent="0.25">
      <c r="A41" s="5" t="s">
        <v>67</v>
      </c>
      <c r="B41" s="5" t="s">
        <v>68</v>
      </c>
      <c r="C41" s="5" t="s">
        <v>71</v>
      </c>
      <c r="D41" s="7" t="s">
        <v>72</v>
      </c>
      <c r="E41" s="8"/>
      <c r="F41" s="9">
        <v>2750.88</v>
      </c>
      <c r="G41" s="9">
        <v>-2750.88</v>
      </c>
      <c r="H41" s="9">
        <v>0</v>
      </c>
      <c r="I41" s="8"/>
      <c r="J41" s="9">
        <v>1743.9</v>
      </c>
    </row>
    <row r="42" spans="1:10" x14ac:dyDescent="0.25">
      <c r="A42" s="5" t="s">
        <v>193</v>
      </c>
      <c r="B42" s="5" t="s">
        <v>194</v>
      </c>
      <c r="C42" s="5" t="s">
        <v>25</v>
      </c>
      <c r="D42" s="5" t="s">
        <v>26</v>
      </c>
      <c r="E42" s="10"/>
      <c r="F42" s="10"/>
      <c r="G42" s="10"/>
      <c r="H42" s="10"/>
      <c r="I42" s="10"/>
      <c r="J42" s="6">
        <v>396.18</v>
      </c>
    </row>
    <row r="43" spans="1:10" x14ac:dyDescent="0.25">
      <c r="A43" s="5" t="s">
        <v>73</v>
      </c>
      <c r="B43" s="5" t="s">
        <v>74</v>
      </c>
      <c r="C43" s="5" t="s">
        <v>25</v>
      </c>
      <c r="D43" s="7" t="s">
        <v>26</v>
      </c>
      <c r="E43" s="9">
        <v>8682.15</v>
      </c>
      <c r="F43" s="9">
        <v>12476.62</v>
      </c>
      <c r="G43" s="9">
        <v>10328.15</v>
      </c>
      <c r="H43" s="9">
        <v>7363.17</v>
      </c>
      <c r="I43" s="9">
        <v>3886.42</v>
      </c>
      <c r="J43" s="9">
        <v>4131.0600000000004</v>
      </c>
    </row>
    <row r="44" spans="1:10" x14ac:dyDescent="0.25">
      <c r="A44" s="5" t="s">
        <v>73</v>
      </c>
      <c r="B44" s="5" t="s">
        <v>74</v>
      </c>
      <c r="C44" s="5" t="s">
        <v>27</v>
      </c>
      <c r="D44" s="5" t="s">
        <v>28</v>
      </c>
      <c r="E44" s="6">
        <v>8178.6</v>
      </c>
      <c r="F44" s="6">
        <v>7585.39</v>
      </c>
      <c r="G44" s="6">
        <v>5239.2700000000004</v>
      </c>
      <c r="H44" s="6">
        <v>4747.54</v>
      </c>
      <c r="I44" s="6">
        <v>5069.37</v>
      </c>
      <c r="J44" s="6">
        <v>3419.34</v>
      </c>
    </row>
    <row r="45" spans="1:10" x14ac:dyDescent="0.25">
      <c r="A45" s="5" t="s">
        <v>75</v>
      </c>
      <c r="B45" s="5" t="s">
        <v>76</v>
      </c>
      <c r="C45" s="5" t="s">
        <v>39</v>
      </c>
      <c r="D45" s="7" t="s">
        <v>40</v>
      </c>
      <c r="E45" s="8"/>
      <c r="F45" s="9">
        <v>14298.38</v>
      </c>
      <c r="G45" s="9">
        <v>-1832.26</v>
      </c>
      <c r="H45" s="9">
        <v>-12466.12</v>
      </c>
      <c r="I45" s="9">
        <v>1740.26</v>
      </c>
      <c r="J45" s="9">
        <v>0</v>
      </c>
    </row>
    <row r="46" spans="1:10" x14ac:dyDescent="0.25">
      <c r="A46" s="5" t="s">
        <v>75</v>
      </c>
      <c r="B46" s="5" t="s">
        <v>76</v>
      </c>
      <c r="C46" s="5" t="s">
        <v>25</v>
      </c>
      <c r="D46" s="5" t="s">
        <v>26</v>
      </c>
      <c r="E46" s="6">
        <v>4451.3</v>
      </c>
      <c r="F46" s="6">
        <v>7161.89</v>
      </c>
      <c r="G46" s="6">
        <v>8944.0499999999993</v>
      </c>
      <c r="H46" s="6">
        <v>12160.76</v>
      </c>
      <c r="I46" s="6">
        <v>6480.23</v>
      </c>
      <c r="J46" s="6">
        <v>6095.63</v>
      </c>
    </row>
    <row r="47" spans="1:10" x14ac:dyDescent="0.25">
      <c r="A47" s="5" t="s">
        <v>75</v>
      </c>
      <c r="B47" s="5" t="s">
        <v>76</v>
      </c>
      <c r="C47" s="5" t="s">
        <v>27</v>
      </c>
      <c r="D47" s="7" t="s">
        <v>28</v>
      </c>
      <c r="E47" s="9">
        <v>6714.75</v>
      </c>
      <c r="F47" s="9">
        <v>2106.5700000000002</v>
      </c>
      <c r="G47" s="9">
        <v>1192.43</v>
      </c>
      <c r="H47" s="9">
        <v>1748.07</v>
      </c>
      <c r="I47" s="9">
        <v>1993.45</v>
      </c>
      <c r="J47" s="9">
        <v>4467.6000000000004</v>
      </c>
    </row>
    <row r="48" spans="1:10" x14ac:dyDescent="0.25">
      <c r="A48" s="5" t="s">
        <v>77</v>
      </c>
      <c r="B48" s="5" t="s">
        <v>78</v>
      </c>
      <c r="C48" s="5" t="s">
        <v>25</v>
      </c>
      <c r="D48" s="5" t="s">
        <v>26</v>
      </c>
      <c r="E48" s="6">
        <v>3333.13</v>
      </c>
      <c r="F48" s="6">
        <v>10965.81</v>
      </c>
      <c r="G48" s="6">
        <v>12120.17</v>
      </c>
      <c r="H48" s="6">
        <v>12070.62</v>
      </c>
      <c r="I48" s="6">
        <v>5849.78</v>
      </c>
      <c r="J48" s="6">
        <v>7251.68</v>
      </c>
    </row>
    <row r="49" spans="1:10" x14ac:dyDescent="0.25">
      <c r="A49" s="5" t="s">
        <v>77</v>
      </c>
      <c r="B49" s="5" t="s">
        <v>78</v>
      </c>
      <c r="C49" s="5" t="s">
        <v>27</v>
      </c>
      <c r="D49" s="7" t="s">
        <v>28</v>
      </c>
      <c r="E49" s="9">
        <v>3375.18</v>
      </c>
      <c r="F49" s="9">
        <v>3597.72</v>
      </c>
      <c r="G49" s="9">
        <v>3836.41</v>
      </c>
      <c r="H49" s="9">
        <v>2083.54</v>
      </c>
      <c r="I49" s="9">
        <v>3010.58</v>
      </c>
      <c r="J49" s="9">
        <v>5694.88</v>
      </c>
    </row>
    <row r="50" spans="1:10" x14ac:dyDescent="0.25">
      <c r="A50" s="5" t="s">
        <v>79</v>
      </c>
      <c r="B50" s="5" t="s">
        <v>80</v>
      </c>
      <c r="C50" s="5" t="s">
        <v>25</v>
      </c>
      <c r="D50" s="5" t="s">
        <v>26</v>
      </c>
      <c r="E50" s="6">
        <v>11454.85</v>
      </c>
      <c r="F50" s="6">
        <v>9215.23</v>
      </c>
      <c r="G50" s="6">
        <v>7363.77</v>
      </c>
      <c r="H50" s="6">
        <v>4403.28</v>
      </c>
      <c r="I50" s="6">
        <v>4070.83</v>
      </c>
      <c r="J50" s="6">
        <v>3032.62</v>
      </c>
    </row>
    <row r="51" spans="1:10" x14ac:dyDescent="0.25">
      <c r="A51" s="5" t="s">
        <v>79</v>
      </c>
      <c r="B51" s="5" t="s">
        <v>80</v>
      </c>
      <c r="C51" s="5" t="s">
        <v>27</v>
      </c>
      <c r="D51" s="7" t="s">
        <v>28</v>
      </c>
      <c r="E51" s="9">
        <v>5754.65</v>
      </c>
      <c r="F51" s="9">
        <v>5873.04</v>
      </c>
      <c r="G51" s="9">
        <v>1699.24</v>
      </c>
      <c r="H51" s="9">
        <v>4840.1099999999997</v>
      </c>
      <c r="I51" s="9">
        <v>3046.8</v>
      </c>
      <c r="J51" s="9">
        <v>3172.3</v>
      </c>
    </row>
    <row r="52" spans="1:10" x14ac:dyDescent="0.25">
      <c r="A52" s="5" t="s">
        <v>81</v>
      </c>
      <c r="B52" s="5" t="s">
        <v>82</v>
      </c>
      <c r="C52" s="5" t="s">
        <v>25</v>
      </c>
      <c r="D52" s="5" t="s">
        <v>26</v>
      </c>
      <c r="E52" s="6">
        <v>17940.41</v>
      </c>
      <c r="F52" s="6">
        <v>17223.09</v>
      </c>
      <c r="G52" s="6">
        <v>22494.7</v>
      </c>
      <c r="H52" s="6">
        <v>17469.45</v>
      </c>
      <c r="I52" s="6">
        <v>7417.79</v>
      </c>
      <c r="J52" s="6">
        <v>6137.76</v>
      </c>
    </row>
    <row r="53" spans="1:10" x14ac:dyDescent="0.25">
      <c r="A53" s="5" t="s">
        <v>81</v>
      </c>
      <c r="B53" s="5" t="s">
        <v>82</v>
      </c>
      <c r="C53" s="5" t="s">
        <v>27</v>
      </c>
      <c r="D53" s="7" t="s">
        <v>28</v>
      </c>
      <c r="E53" s="9">
        <v>6184.29</v>
      </c>
      <c r="F53" s="9">
        <v>3944.09</v>
      </c>
      <c r="G53" s="9">
        <v>9378.07</v>
      </c>
      <c r="H53" s="9">
        <v>1726.49</v>
      </c>
      <c r="I53" s="9">
        <v>3817.56</v>
      </c>
      <c r="J53" s="9">
        <v>3686.94</v>
      </c>
    </row>
    <row r="54" spans="1:10" x14ac:dyDescent="0.25">
      <c r="A54" s="5" t="s">
        <v>83</v>
      </c>
      <c r="B54" s="5" t="s">
        <v>84</v>
      </c>
      <c r="C54" s="5" t="s">
        <v>45</v>
      </c>
      <c r="D54" s="5" t="s">
        <v>46</v>
      </c>
      <c r="E54" s="10"/>
      <c r="F54" s="6">
        <v>27869.22</v>
      </c>
      <c r="G54" s="6">
        <v>7960.93</v>
      </c>
      <c r="H54" s="6">
        <v>-35830.15</v>
      </c>
      <c r="I54" s="10"/>
      <c r="J54" s="10"/>
    </row>
    <row r="55" spans="1:10" x14ac:dyDescent="0.25">
      <c r="A55" s="5" t="s">
        <v>83</v>
      </c>
      <c r="B55" s="5" t="s">
        <v>84</v>
      </c>
      <c r="C55" s="5" t="s">
        <v>25</v>
      </c>
      <c r="D55" s="7" t="s">
        <v>26</v>
      </c>
      <c r="E55" s="9">
        <v>9719.89</v>
      </c>
      <c r="F55" s="9">
        <v>11823.26</v>
      </c>
      <c r="G55" s="9">
        <v>5383.74</v>
      </c>
      <c r="H55" s="9">
        <v>5114.78</v>
      </c>
      <c r="I55" s="9">
        <v>4402.8500000000004</v>
      </c>
      <c r="J55" s="9">
        <v>8348.17</v>
      </c>
    </row>
    <row r="56" spans="1:10" x14ac:dyDescent="0.25">
      <c r="A56" s="5" t="s">
        <v>83</v>
      </c>
      <c r="B56" s="5" t="s">
        <v>84</v>
      </c>
      <c r="C56" s="5" t="s">
        <v>27</v>
      </c>
      <c r="D56" s="5" t="s">
        <v>28</v>
      </c>
      <c r="E56" s="6">
        <v>7189.93</v>
      </c>
      <c r="F56" s="6">
        <v>4609.3</v>
      </c>
      <c r="G56" s="6">
        <v>6238.89</v>
      </c>
      <c r="H56" s="6">
        <v>2092.5700000000002</v>
      </c>
      <c r="I56" s="6">
        <v>8798.7000000000007</v>
      </c>
      <c r="J56" s="6">
        <v>5302.56</v>
      </c>
    </row>
    <row r="57" spans="1:10" x14ac:dyDescent="0.25">
      <c r="A57" s="5" t="s">
        <v>85</v>
      </c>
      <c r="B57" s="5" t="s">
        <v>86</v>
      </c>
      <c r="C57" s="5" t="s">
        <v>25</v>
      </c>
      <c r="D57" s="7" t="s">
        <v>26</v>
      </c>
      <c r="E57" s="9">
        <v>4403.5600000000004</v>
      </c>
      <c r="F57" s="9">
        <v>9967.35</v>
      </c>
      <c r="G57" s="9">
        <v>5228.6400000000003</v>
      </c>
      <c r="H57" s="9">
        <v>4100.9399999999996</v>
      </c>
      <c r="I57" s="9">
        <v>4157.43</v>
      </c>
      <c r="J57" s="9">
        <v>4777.38</v>
      </c>
    </row>
    <row r="58" spans="1:10" x14ac:dyDescent="0.25">
      <c r="A58" s="5" t="s">
        <v>85</v>
      </c>
      <c r="B58" s="5" t="s">
        <v>86</v>
      </c>
      <c r="C58" s="5" t="s">
        <v>27</v>
      </c>
      <c r="D58" s="5" t="s">
        <v>28</v>
      </c>
      <c r="E58" s="6">
        <v>4488.9799999999996</v>
      </c>
      <c r="F58" s="6">
        <v>948.79</v>
      </c>
      <c r="G58" s="6">
        <v>9717.86</v>
      </c>
      <c r="H58" s="6">
        <v>5110.22</v>
      </c>
      <c r="I58" s="6">
        <v>3537.02</v>
      </c>
      <c r="J58" s="6">
        <v>2147.36</v>
      </c>
    </row>
    <row r="59" spans="1:10" x14ac:dyDescent="0.25">
      <c r="A59" s="5" t="s">
        <v>87</v>
      </c>
      <c r="B59" s="5" t="s">
        <v>88</v>
      </c>
      <c r="C59" s="5" t="s">
        <v>25</v>
      </c>
      <c r="D59" s="7" t="s">
        <v>26</v>
      </c>
      <c r="E59" s="8"/>
      <c r="F59" s="8"/>
      <c r="G59" s="8"/>
      <c r="H59" s="9">
        <v>7400.23</v>
      </c>
      <c r="I59" s="9">
        <v>4720.3100000000004</v>
      </c>
      <c r="J59" s="9">
        <v>6683.14</v>
      </c>
    </row>
    <row r="60" spans="1:10" x14ac:dyDescent="0.25">
      <c r="A60" s="5" t="s">
        <v>87</v>
      </c>
      <c r="B60" s="5" t="s">
        <v>88</v>
      </c>
      <c r="C60" s="5" t="s">
        <v>27</v>
      </c>
      <c r="D60" s="5" t="s">
        <v>28</v>
      </c>
      <c r="E60" s="10"/>
      <c r="F60" s="10"/>
      <c r="G60" s="10"/>
      <c r="H60" s="6">
        <v>920</v>
      </c>
      <c r="I60" s="6">
        <v>1201.0899999999999</v>
      </c>
      <c r="J60" s="6">
        <v>922.21</v>
      </c>
    </row>
    <row r="61" spans="1:10" x14ac:dyDescent="0.25">
      <c r="A61" s="5" t="s">
        <v>89</v>
      </c>
      <c r="B61" s="5" t="s">
        <v>195</v>
      </c>
      <c r="C61" s="5" t="s">
        <v>25</v>
      </c>
      <c r="D61" s="7" t="s">
        <v>26</v>
      </c>
      <c r="E61" s="9">
        <v>12529.55</v>
      </c>
      <c r="F61" s="9">
        <v>11991.75</v>
      </c>
      <c r="G61" s="9">
        <v>7019.7</v>
      </c>
      <c r="H61" s="9">
        <v>6077.53</v>
      </c>
      <c r="I61" s="9">
        <v>7089.12</v>
      </c>
      <c r="J61" s="9">
        <v>5904.48</v>
      </c>
    </row>
    <row r="62" spans="1:10" x14ac:dyDescent="0.25">
      <c r="A62" s="5" t="s">
        <v>89</v>
      </c>
      <c r="B62" s="5" t="s">
        <v>195</v>
      </c>
      <c r="C62" s="5" t="s">
        <v>27</v>
      </c>
      <c r="D62" s="5" t="s">
        <v>28</v>
      </c>
      <c r="E62" s="6">
        <v>6507.33</v>
      </c>
      <c r="F62" s="6">
        <v>4985.9399999999996</v>
      </c>
      <c r="G62" s="6">
        <v>4564.67</v>
      </c>
      <c r="H62" s="6">
        <v>3481.49</v>
      </c>
      <c r="I62" s="6">
        <v>2119.12</v>
      </c>
      <c r="J62" s="6">
        <v>2585.08</v>
      </c>
    </row>
    <row r="63" spans="1:10" x14ac:dyDescent="0.25">
      <c r="A63" s="5" t="s">
        <v>90</v>
      </c>
      <c r="B63" s="5" t="s">
        <v>91</v>
      </c>
      <c r="C63" s="5" t="s">
        <v>39</v>
      </c>
      <c r="D63" s="7" t="s">
        <v>40</v>
      </c>
      <c r="E63" s="8"/>
      <c r="F63" s="8"/>
      <c r="G63" s="9">
        <v>8773.98</v>
      </c>
      <c r="H63" s="9">
        <v>-8773.98</v>
      </c>
      <c r="I63" s="8"/>
      <c r="J63" s="8"/>
    </row>
    <row r="64" spans="1:10" x14ac:dyDescent="0.25">
      <c r="A64" s="5" t="s">
        <v>90</v>
      </c>
      <c r="B64" s="5" t="s">
        <v>91</v>
      </c>
      <c r="C64" s="5" t="s">
        <v>45</v>
      </c>
      <c r="D64" s="5" t="s">
        <v>46</v>
      </c>
      <c r="E64" s="6">
        <v>27825.97</v>
      </c>
      <c r="F64" s="6">
        <v>27072.41</v>
      </c>
      <c r="G64" s="6">
        <v>9621.82</v>
      </c>
      <c r="H64" s="6">
        <v>41185.07</v>
      </c>
      <c r="I64" s="6">
        <v>7633.02</v>
      </c>
      <c r="J64" s="6">
        <v>29516.74</v>
      </c>
    </row>
    <row r="65" spans="1:10" x14ac:dyDescent="0.25">
      <c r="A65" s="5" t="s">
        <v>92</v>
      </c>
      <c r="B65" s="5" t="s">
        <v>93</v>
      </c>
      <c r="C65" s="5" t="s">
        <v>37</v>
      </c>
      <c r="D65" s="7" t="s">
        <v>38</v>
      </c>
      <c r="E65" s="8"/>
      <c r="F65" s="9">
        <v>1893.04</v>
      </c>
      <c r="G65" s="9">
        <v>354.04</v>
      </c>
      <c r="H65" s="9">
        <v>546.16</v>
      </c>
      <c r="I65" s="9">
        <v>58</v>
      </c>
      <c r="J65" s="9">
        <v>1501.21</v>
      </c>
    </row>
    <row r="66" spans="1:10" x14ac:dyDescent="0.25">
      <c r="A66" s="5" t="s">
        <v>92</v>
      </c>
      <c r="B66" s="5" t="s">
        <v>93</v>
      </c>
      <c r="C66" s="5" t="s">
        <v>45</v>
      </c>
      <c r="D66" s="5" t="s">
        <v>46</v>
      </c>
      <c r="E66" s="6">
        <v>36717.730000000003</v>
      </c>
      <c r="F66" s="6">
        <v>21871.51</v>
      </c>
      <c r="G66" s="6">
        <v>73025.77</v>
      </c>
      <c r="H66" s="6">
        <v>59389.27</v>
      </c>
      <c r="I66" s="6">
        <v>45209.56</v>
      </c>
      <c r="J66" s="6">
        <v>33552.31</v>
      </c>
    </row>
    <row r="67" spans="1:10" x14ac:dyDescent="0.25">
      <c r="A67" s="5" t="s">
        <v>94</v>
      </c>
      <c r="B67" s="5" t="s">
        <v>95</v>
      </c>
      <c r="C67" s="5" t="s">
        <v>37</v>
      </c>
      <c r="D67" s="7" t="s">
        <v>38</v>
      </c>
      <c r="E67" s="8"/>
      <c r="F67" s="8"/>
      <c r="G67" s="9">
        <v>15496.01</v>
      </c>
      <c r="H67" s="9">
        <v>12110.39</v>
      </c>
      <c r="I67" s="9">
        <v>747</v>
      </c>
      <c r="J67" s="9">
        <v>-747</v>
      </c>
    </row>
    <row r="68" spans="1:10" x14ac:dyDescent="0.25">
      <c r="A68" s="5" t="s">
        <v>94</v>
      </c>
      <c r="B68" s="5" t="s">
        <v>95</v>
      </c>
      <c r="C68" s="5" t="s">
        <v>45</v>
      </c>
      <c r="D68" s="5" t="s">
        <v>46</v>
      </c>
      <c r="E68" s="6">
        <v>1440</v>
      </c>
      <c r="F68" s="6">
        <v>-1440</v>
      </c>
      <c r="G68" s="10"/>
      <c r="H68" s="10"/>
      <c r="I68" s="10"/>
      <c r="J68" s="10"/>
    </row>
    <row r="69" spans="1:10" x14ac:dyDescent="0.25">
      <c r="A69" s="5" t="s">
        <v>96</v>
      </c>
      <c r="B69" s="5" t="s">
        <v>97</v>
      </c>
      <c r="C69" s="5" t="s">
        <v>37</v>
      </c>
      <c r="D69" s="7" t="s">
        <v>38</v>
      </c>
      <c r="E69" s="9">
        <v>52147.22</v>
      </c>
      <c r="F69" s="9">
        <v>62120.94</v>
      </c>
      <c r="G69" s="9">
        <v>61972.38</v>
      </c>
      <c r="H69" s="9">
        <v>-173149.45</v>
      </c>
      <c r="I69" s="9">
        <v>2829.12</v>
      </c>
      <c r="J69" s="9">
        <v>11386.19</v>
      </c>
    </row>
    <row r="70" spans="1:10" x14ac:dyDescent="0.25">
      <c r="A70" s="5" t="s">
        <v>96</v>
      </c>
      <c r="B70" s="5" t="s">
        <v>97</v>
      </c>
      <c r="C70" s="5" t="s">
        <v>39</v>
      </c>
      <c r="D70" s="5" t="s">
        <v>40</v>
      </c>
      <c r="E70" s="6">
        <v>31510.98</v>
      </c>
      <c r="F70" s="6">
        <v>-13120.29</v>
      </c>
      <c r="G70" s="6">
        <v>10079.01</v>
      </c>
      <c r="H70" s="6">
        <v>-28469.7</v>
      </c>
      <c r="I70" s="10"/>
      <c r="J70" s="10"/>
    </row>
    <row r="71" spans="1:10" x14ac:dyDescent="0.25">
      <c r="A71" s="5" t="s">
        <v>96</v>
      </c>
      <c r="B71" s="5" t="s">
        <v>97</v>
      </c>
      <c r="C71" s="5" t="s">
        <v>45</v>
      </c>
      <c r="D71" s="7" t="s">
        <v>46</v>
      </c>
      <c r="E71" s="9">
        <v>91703.18</v>
      </c>
      <c r="F71" s="9">
        <v>52571.24</v>
      </c>
      <c r="G71" s="9">
        <v>54631.77</v>
      </c>
      <c r="H71" s="9">
        <v>-54736.35</v>
      </c>
      <c r="I71" s="9">
        <v>36953.370000000003</v>
      </c>
      <c r="J71" s="9">
        <v>42151.16</v>
      </c>
    </row>
    <row r="72" spans="1:10" x14ac:dyDescent="0.25">
      <c r="A72" s="5" t="s">
        <v>96</v>
      </c>
      <c r="B72" s="5" t="s">
        <v>97</v>
      </c>
      <c r="C72" s="5" t="s">
        <v>41</v>
      </c>
      <c r="D72" s="5" t="s">
        <v>42</v>
      </c>
      <c r="E72" s="6">
        <v>3428.42</v>
      </c>
      <c r="F72" s="6">
        <v>498.3</v>
      </c>
      <c r="G72" s="6">
        <v>402.83</v>
      </c>
      <c r="H72" s="6">
        <v>56.36</v>
      </c>
      <c r="I72" s="6">
        <v>0</v>
      </c>
      <c r="J72" s="6">
        <v>0</v>
      </c>
    </row>
    <row r="73" spans="1:10" x14ac:dyDescent="0.25">
      <c r="A73" s="5" t="s">
        <v>98</v>
      </c>
      <c r="B73" s="5" t="s">
        <v>99</v>
      </c>
      <c r="C73" s="5" t="s">
        <v>37</v>
      </c>
      <c r="D73" s="7" t="s">
        <v>38</v>
      </c>
      <c r="E73" s="8"/>
      <c r="F73" s="8"/>
      <c r="G73" s="9">
        <v>17817.48</v>
      </c>
      <c r="H73" s="9">
        <v>228022.97</v>
      </c>
      <c r="I73" s="9">
        <v>46032.18</v>
      </c>
      <c r="J73" s="9">
        <v>47641.919999999998</v>
      </c>
    </row>
    <row r="74" spans="1:10" x14ac:dyDescent="0.25">
      <c r="A74" s="5" t="s">
        <v>98</v>
      </c>
      <c r="B74" s="5" t="s">
        <v>99</v>
      </c>
      <c r="C74" s="5" t="s">
        <v>39</v>
      </c>
      <c r="D74" s="5" t="s">
        <v>40</v>
      </c>
      <c r="E74" s="6">
        <v>4421.79</v>
      </c>
      <c r="F74" s="6">
        <v>42503.7</v>
      </c>
      <c r="G74" s="6">
        <v>9936.0499999999993</v>
      </c>
      <c r="H74" s="6">
        <v>80282.399999999994</v>
      </c>
      <c r="I74" s="6">
        <v>21816.03</v>
      </c>
      <c r="J74" s="6">
        <v>21648.3</v>
      </c>
    </row>
    <row r="75" spans="1:10" x14ac:dyDescent="0.25">
      <c r="A75" s="5" t="s">
        <v>98</v>
      </c>
      <c r="B75" s="5" t="s">
        <v>99</v>
      </c>
      <c r="C75" s="5" t="s">
        <v>45</v>
      </c>
      <c r="D75" s="7" t="s">
        <v>46</v>
      </c>
      <c r="E75" s="9">
        <v>37495.5</v>
      </c>
      <c r="F75" s="9">
        <v>53186.36</v>
      </c>
      <c r="G75" s="9">
        <v>137875.94</v>
      </c>
      <c r="H75" s="9">
        <v>69753.75</v>
      </c>
      <c r="I75" s="9">
        <v>59218.21</v>
      </c>
      <c r="J75" s="9">
        <v>67010.78</v>
      </c>
    </row>
    <row r="76" spans="1:10" x14ac:dyDescent="0.25">
      <c r="A76" s="5" t="s">
        <v>98</v>
      </c>
      <c r="B76" s="5" t="s">
        <v>99</v>
      </c>
      <c r="C76" s="5" t="s">
        <v>41</v>
      </c>
      <c r="D76" s="5" t="s">
        <v>42</v>
      </c>
      <c r="E76" s="10"/>
      <c r="F76" s="10"/>
      <c r="G76" s="6">
        <v>944</v>
      </c>
      <c r="H76" s="6">
        <v>-944</v>
      </c>
      <c r="I76" s="10"/>
      <c r="J76" s="6">
        <v>2993.87</v>
      </c>
    </row>
    <row r="77" spans="1:10" x14ac:dyDescent="0.25">
      <c r="A77" s="5" t="s">
        <v>100</v>
      </c>
      <c r="B77" s="5" t="s">
        <v>101</v>
      </c>
      <c r="C77" s="5" t="s">
        <v>45</v>
      </c>
      <c r="D77" s="7" t="s">
        <v>46</v>
      </c>
      <c r="E77" s="8"/>
      <c r="F77" s="9">
        <v>27682.57</v>
      </c>
      <c r="G77" s="9">
        <v>66724.350000000006</v>
      </c>
      <c r="H77" s="9">
        <v>70667.37</v>
      </c>
      <c r="I77" s="9">
        <v>32855.78</v>
      </c>
      <c r="J77" s="9">
        <v>29647.43</v>
      </c>
    </row>
    <row r="78" spans="1:10" x14ac:dyDescent="0.25">
      <c r="A78" s="5" t="s">
        <v>102</v>
      </c>
      <c r="B78" s="5" t="s">
        <v>103</v>
      </c>
      <c r="C78" s="5" t="s">
        <v>37</v>
      </c>
      <c r="D78" s="5" t="s">
        <v>38</v>
      </c>
      <c r="E78" s="10"/>
      <c r="F78" s="10"/>
      <c r="G78" s="6">
        <v>535.38</v>
      </c>
      <c r="H78" s="6">
        <v>-535.38</v>
      </c>
      <c r="I78" s="10"/>
      <c r="J78" s="10"/>
    </row>
    <row r="79" spans="1:10" x14ac:dyDescent="0.25">
      <c r="A79" s="5" t="s">
        <v>102</v>
      </c>
      <c r="B79" s="5" t="s">
        <v>103</v>
      </c>
      <c r="C79" s="5" t="s">
        <v>45</v>
      </c>
      <c r="D79" s="7" t="s">
        <v>46</v>
      </c>
      <c r="E79" s="9">
        <v>24577.32</v>
      </c>
      <c r="F79" s="9">
        <v>32359.95</v>
      </c>
      <c r="G79" s="9">
        <v>11190.94</v>
      </c>
      <c r="H79" s="9">
        <v>52643.61</v>
      </c>
      <c r="I79" s="9">
        <v>22759.43</v>
      </c>
      <c r="J79" s="9">
        <v>31642.1</v>
      </c>
    </row>
    <row r="80" spans="1:10" x14ac:dyDescent="0.25">
      <c r="A80" s="5" t="s">
        <v>104</v>
      </c>
      <c r="B80" s="5" t="s">
        <v>105</v>
      </c>
      <c r="C80" s="5" t="s">
        <v>45</v>
      </c>
      <c r="D80" s="5" t="s">
        <v>46</v>
      </c>
      <c r="E80" s="10"/>
      <c r="F80" s="10"/>
      <c r="G80" s="10"/>
      <c r="H80" s="6">
        <v>81409.2</v>
      </c>
      <c r="I80" s="6">
        <v>12751.71</v>
      </c>
      <c r="J80" s="6">
        <v>1380.2</v>
      </c>
    </row>
    <row r="81" spans="1:10" x14ac:dyDescent="0.25">
      <c r="A81" s="5" t="s">
        <v>196</v>
      </c>
      <c r="B81" s="5" t="s">
        <v>197</v>
      </c>
      <c r="C81" s="5" t="s">
        <v>27</v>
      </c>
      <c r="D81" s="7" t="s">
        <v>28</v>
      </c>
      <c r="E81" s="8"/>
      <c r="F81" s="8"/>
      <c r="G81" s="8"/>
      <c r="H81" s="8"/>
      <c r="I81" s="8"/>
      <c r="J81" s="9">
        <v>446.45</v>
      </c>
    </row>
    <row r="82" spans="1:10" x14ac:dyDescent="0.25">
      <c r="A82" s="5" t="s">
        <v>106</v>
      </c>
      <c r="B82" s="5" t="s">
        <v>107</v>
      </c>
      <c r="C82" s="5" t="s">
        <v>25</v>
      </c>
      <c r="D82" s="5" t="s">
        <v>26</v>
      </c>
      <c r="E82" s="6">
        <v>438.9</v>
      </c>
      <c r="F82" s="6">
        <v>-836.25</v>
      </c>
      <c r="G82" s="6">
        <v>0</v>
      </c>
      <c r="H82" s="6">
        <v>0</v>
      </c>
      <c r="I82" s="6">
        <v>397.35</v>
      </c>
      <c r="J82" s="10"/>
    </row>
    <row r="83" spans="1:10" x14ac:dyDescent="0.25">
      <c r="A83" s="5" t="s">
        <v>106</v>
      </c>
      <c r="B83" s="5" t="s">
        <v>107</v>
      </c>
      <c r="C83" s="5" t="s">
        <v>27</v>
      </c>
      <c r="D83" s="7" t="s">
        <v>28</v>
      </c>
      <c r="E83" s="9">
        <v>0</v>
      </c>
      <c r="F83" s="8"/>
      <c r="G83" s="8"/>
      <c r="H83" s="8"/>
      <c r="I83" s="8"/>
      <c r="J83" s="8"/>
    </row>
    <row r="84" spans="1:10" x14ac:dyDescent="0.25">
      <c r="A84" s="5" t="s">
        <v>108</v>
      </c>
      <c r="B84" s="5" t="s">
        <v>109</v>
      </c>
      <c r="C84" s="5" t="s">
        <v>25</v>
      </c>
      <c r="D84" s="5" t="s">
        <v>26</v>
      </c>
      <c r="E84" s="10"/>
      <c r="F84" s="6">
        <v>6548.34</v>
      </c>
      <c r="G84" s="6">
        <v>338.96</v>
      </c>
      <c r="H84" s="6">
        <v>8733.61</v>
      </c>
      <c r="I84" s="6">
        <v>0</v>
      </c>
      <c r="J84" s="6">
        <v>0</v>
      </c>
    </row>
    <row r="85" spans="1:10" x14ac:dyDescent="0.25">
      <c r="A85" s="5" t="s">
        <v>108</v>
      </c>
      <c r="B85" s="5" t="s">
        <v>109</v>
      </c>
      <c r="C85" s="5" t="s">
        <v>27</v>
      </c>
      <c r="D85" s="7" t="s">
        <v>28</v>
      </c>
      <c r="E85" s="8"/>
      <c r="F85" s="9">
        <v>878.9</v>
      </c>
      <c r="G85" s="9">
        <v>1238.81</v>
      </c>
      <c r="H85" s="9">
        <v>2006</v>
      </c>
      <c r="I85" s="9">
        <v>0</v>
      </c>
      <c r="J85" s="9">
        <v>0</v>
      </c>
    </row>
    <row r="86" spans="1:10" x14ac:dyDescent="0.25">
      <c r="A86" s="5" t="s">
        <v>110</v>
      </c>
      <c r="B86" s="5" t="s">
        <v>111</v>
      </c>
      <c r="C86" s="5" t="s">
        <v>25</v>
      </c>
      <c r="D86" s="5" t="s">
        <v>26</v>
      </c>
      <c r="E86" s="6">
        <v>397.35</v>
      </c>
      <c r="F86" s="6">
        <v>0</v>
      </c>
      <c r="G86" s="6">
        <v>8407.5</v>
      </c>
      <c r="H86" s="6">
        <v>-7627.32</v>
      </c>
      <c r="I86" s="6">
        <v>0</v>
      </c>
      <c r="J86" s="6">
        <v>0</v>
      </c>
    </row>
    <row r="87" spans="1:10" x14ac:dyDescent="0.25">
      <c r="A87" s="5" t="s">
        <v>110</v>
      </c>
      <c r="B87" s="5" t="s">
        <v>111</v>
      </c>
      <c r="C87" s="5" t="s">
        <v>27</v>
      </c>
      <c r="D87" s="7" t="s">
        <v>28</v>
      </c>
      <c r="E87" s="9">
        <v>843.69</v>
      </c>
      <c r="F87" s="9">
        <v>0</v>
      </c>
      <c r="G87" s="9">
        <v>1311.35</v>
      </c>
      <c r="H87" s="9">
        <v>-915.17</v>
      </c>
      <c r="I87" s="9">
        <v>0</v>
      </c>
      <c r="J87" s="9">
        <v>0</v>
      </c>
    </row>
    <row r="88" spans="1:10" x14ac:dyDescent="0.25">
      <c r="A88" s="5" t="s">
        <v>112</v>
      </c>
      <c r="B88" s="5" t="s">
        <v>113</v>
      </c>
      <c r="C88" s="5" t="s">
        <v>19</v>
      </c>
      <c r="D88" s="5" t="s">
        <v>20</v>
      </c>
      <c r="E88" s="10"/>
      <c r="F88" s="10"/>
      <c r="G88" s="10"/>
      <c r="H88" s="10"/>
      <c r="I88" s="6">
        <v>762</v>
      </c>
      <c r="J88" s="6">
        <v>0</v>
      </c>
    </row>
    <row r="89" spans="1:10" x14ac:dyDescent="0.25">
      <c r="A89" s="5" t="s">
        <v>112</v>
      </c>
      <c r="B89" s="5" t="s">
        <v>113</v>
      </c>
      <c r="C89" s="5" t="s">
        <v>45</v>
      </c>
      <c r="D89" s="7" t="s">
        <v>46</v>
      </c>
      <c r="E89" s="8"/>
      <c r="F89" s="8"/>
      <c r="G89" s="8"/>
      <c r="H89" s="8"/>
      <c r="I89" s="8"/>
      <c r="J89" s="9">
        <v>5732.44</v>
      </c>
    </row>
    <row r="90" spans="1:10" x14ac:dyDescent="0.25">
      <c r="A90" s="5" t="s">
        <v>112</v>
      </c>
      <c r="B90" s="5" t="s">
        <v>113</v>
      </c>
      <c r="C90" s="5" t="s">
        <v>71</v>
      </c>
      <c r="D90" s="5" t="s">
        <v>72</v>
      </c>
      <c r="E90" s="6">
        <v>7020.61</v>
      </c>
      <c r="F90" s="6">
        <v>4358.32</v>
      </c>
      <c r="G90" s="6">
        <v>5225.57</v>
      </c>
      <c r="H90" s="6">
        <v>7042.64</v>
      </c>
      <c r="I90" s="6">
        <v>9370.11</v>
      </c>
      <c r="J90" s="6">
        <v>12289.75</v>
      </c>
    </row>
    <row r="91" spans="1:10" x14ac:dyDescent="0.25">
      <c r="A91" s="5" t="s">
        <v>112</v>
      </c>
      <c r="B91" s="5" t="s">
        <v>113</v>
      </c>
      <c r="C91" s="5" t="s">
        <v>15</v>
      </c>
      <c r="D91" s="7" t="s">
        <v>16</v>
      </c>
      <c r="E91" s="9">
        <v>-2484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</row>
    <row r="92" spans="1:10" x14ac:dyDescent="0.25">
      <c r="A92" s="5" t="s">
        <v>114</v>
      </c>
      <c r="B92" s="5" t="s">
        <v>115</v>
      </c>
      <c r="C92" s="5" t="s">
        <v>45</v>
      </c>
      <c r="D92" s="5" t="s">
        <v>46</v>
      </c>
      <c r="E92" s="6">
        <v>22697.87</v>
      </c>
      <c r="F92" s="6">
        <v>11931.37</v>
      </c>
      <c r="G92" s="6">
        <v>12039.82</v>
      </c>
      <c r="H92" s="6">
        <v>148.59</v>
      </c>
      <c r="I92" s="6">
        <v>0</v>
      </c>
      <c r="J92" s="6">
        <v>0</v>
      </c>
    </row>
    <row r="93" spans="1:10" x14ac:dyDescent="0.25">
      <c r="A93" s="5" t="s">
        <v>116</v>
      </c>
      <c r="B93" s="5" t="s">
        <v>117</v>
      </c>
      <c r="C93" s="5" t="s">
        <v>37</v>
      </c>
      <c r="D93" s="7" t="s">
        <v>38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</row>
    <row r="94" spans="1:10" x14ac:dyDescent="0.25">
      <c r="A94" s="5" t="s">
        <v>116</v>
      </c>
      <c r="B94" s="5" t="s">
        <v>117</v>
      </c>
      <c r="C94" s="5" t="s">
        <v>39</v>
      </c>
      <c r="D94" s="5" t="s">
        <v>40</v>
      </c>
      <c r="E94" s="6">
        <v>12821.22</v>
      </c>
      <c r="F94" s="6">
        <v>15031.91</v>
      </c>
      <c r="G94" s="6">
        <v>28674.639999999999</v>
      </c>
      <c r="H94" s="6">
        <v>21783.32</v>
      </c>
      <c r="I94" s="6">
        <v>9908.18</v>
      </c>
      <c r="J94" s="6">
        <v>2457.7600000000002</v>
      </c>
    </row>
    <row r="95" spans="1:10" x14ac:dyDescent="0.25">
      <c r="A95" s="5" t="s">
        <v>116</v>
      </c>
      <c r="B95" s="5" t="s">
        <v>117</v>
      </c>
      <c r="C95" s="5" t="s">
        <v>45</v>
      </c>
      <c r="D95" s="7" t="s">
        <v>46</v>
      </c>
      <c r="E95" s="9">
        <v>1796</v>
      </c>
      <c r="F95" s="9">
        <v>-1796</v>
      </c>
      <c r="G95" s="9">
        <v>0</v>
      </c>
      <c r="H95" s="9">
        <v>69.03</v>
      </c>
      <c r="I95" s="9">
        <v>1507.31</v>
      </c>
      <c r="J95" s="9">
        <v>138.06</v>
      </c>
    </row>
    <row r="96" spans="1:10" x14ac:dyDescent="0.25">
      <c r="A96" s="5" t="s">
        <v>118</v>
      </c>
      <c r="B96" s="5" t="s">
        <v>119</v>
      </c>
      <c r="C96" s="5" t="s">
        <v>45</v>
      </c>
      <c r="D96" s="5" t="s">
        <v>46</v>
      </c>
      <c r="E96" s="10"/>
      <c r="F96" s="6">
        <v>138.03</v>
      </c>
      <c r="G96" s="6">
        <v>-69</v>
      </c>
      <c r="H96" s="6">
        <v>-69.03</v>
      </c>
      <c r="I96" s="10"/>
      <c r="J96" s="10"/>
    </row>
    <row r="97" spans="1:10" x14ac:dyDescent="0.25">
      <c r="A97" s="5" t="s">
        <v>120</v>
      </c>
      <c r="B97" s="5" t="s">
        <v>121</v>
      </c>
      <c r="C97" s="5" t="s">
        <v>37</v>
      </c>
      <c r="D97" s="7" t="s">
        <v>38</v>
      </c>
      <c r="E97" s="9">
        <v>3667.33</v>
      </c>
      <c r="F97" s="9">
        <v>4805.7299999999996</v>
      </c>
      <c r="G97" s="9">
        <v>3347.89</v>
      </c>
      <c r="H97" s="9">
        <v>4489.3</v>
      </c>
      <c r="I97" s="9">
        <v>740.7</v>
      </c>
      <c r="J97" s="9">
        <v>3838.24</v>
      </c>
    </row>
    <row r="98" spans="1:10" x14ac:dyDescent="0.25">
      <c r="A98" s="5" t="s">
        <v>120</v>
      </c>
      <c r="B98" s="5" t="s">
        <v>121</v>
      </c>
      <c r="C98" s="5" t="s">
        <v>39</v>
      </c>
      <c r="D98" s="5" t="s">
        <v>40</v>
      </c>
      <c r="E98" s="6">
        <v>3741.19</v>
      </c>
      <c r="F98" s="6">
        <v>4826.46</v>
      </c>
      <c r="G98" s="6">
        <v>10171.24</v>
      </c>
      <c r="H98" s="6">
        <v>8824.9500000000007</v>
      </c>
      <c r="I98" s="6">
        <v>3633.53</v>
      </c>
      <c r="J98" s="6">
        <v>18059.080000000002</v>
      </c>
    </row>
    <row r="99" spans="1:10" x14ac:dyDescent="0.25">
      <c r="A99" s="5" t="s">
        <v>120</v>
      </c>
      <c r="B99" s="5" t="s">
        <v>121</v>
      </c>
      <c r="C99" s="5" t="s">
        <v>45</v>
      </c>
      <c r="D99" s="7" t="s">
        <v>46</v>
      </c>
      <c r="E99" s="9">
        <v>8811.06</v>
      </c>
      <c r="F99" s="9">
        <v>1515.44</v>
      </c>
      <c r="G99" s="9">
        <v>-525.04</v>
      </c>
      <c r="H99" s="9">
        <v>0</v>
      </c>
      <c r="I99" s="9">
        <v>0</v>
      </c>
      <c r="J99" s="9">
        <v>0</v>
      </c>
    </row>
    <row r="100" spans="1:10" x14ac:dyDescent="0.25">
      <c r="A100" s="5" t="s">
        <v>198</v>
      </c>
      <c r="B100" s="5" t="s">
        <v>199</v>
      </c>
      <c r="C100" s="5" t="s">
        <v>25</v>
      </c>
      <c r="D100" s="5" t="s">
        <v>26</v>
      </c>
      <c r="E100" s="10"/>
      <c r="F100" s="10"/>
      <c r="G100" s="10"/>
      <c r="H100" s="10"/>
      <c r="I100" s="10"/>
      <c r="J100" s="6">
        <v>435.24</v>
      </c>
    </row>
    <row r="101" spans="1:10" x14ac:dyDescent="0.25">
      <c r="A101" s="5" t="s">
        <v>200</v>
      </c>
      <c r="B101" s="5" t="s">
        <v>201</v>
      </c>
      <c r="C101" s="5" t="s">
        <v>25</v>
      </c>
      <c r="D101" s="7" t="s">
        <v>26</v>
      </c>
      <c r="E101" s="8"/>
      <c r="F101" s="8"/>
      <c r="G101" s="8"/>
      <c r="H101" s="8"/>
      <c r="I101" s="9">
        <v>435.04</v>
      </c>
      <c r="J101" s="9">
        <v>-435.04</v>
      </c>
    </row>
    <row r="102" spans="1:10" x14ac:dyDescent="0.25">
      <c r="A102" s="5" t="s">
        <v>122</v>
      </c>
      <c r="B102" s="5" t="s">
        <v>123</v>
      </c>
      <c r="C102" s="5" t="s">
        <v>25</v>
      </c>
      <c r="D102" s="5" t="s">
        <v>26</v>
      </c>
      <c r="E102" s="6">
        <v>628.85</v>
      </c>
      <c r="F102" s="6">
        <v>5581.87</v>
      </c>
      <c r="G102" s="6">
        <v>4762</v>
      </c>
      <c r="H102" s="6">
        <v>2977.19</v>
      </c>
      <c r="I102" s="6">
        <v>487</v>
      </c>
      <c r="J102" s="6">
        <v>2271.19</v>
      </c>
    </row>
    <row r="103" spans="1:10" x14ac:dyDescent="0.25">
      <c r="A103" s="5" t="s">
        <v>122</v>
      </c>
      <c r="B103" s="5" t="s">
        <v>123</v>
      </c>
      <c r="C103" s="5" t="s">
        <v>27</v>
      </c>
      <c r="D103" s="7" t="s">
        <v>28</v>
      </c>
      <c r="E103" s="9">
        <v>3436.1</v>
      </c>
      <c r="F103" s="9">
        <v>2137.33</v>
      </c>
      <c r="G103" s="9">
        <v>1597.27</v>
      </c>
      <c r="H103" s="9">
        <v>2525.02</v>
      </c>
      <c r="I103" s="9">
        <v>719.82</v>
      </c>
      <c r="J103" s="9">
        <v>1290.45</v>
      </c>
    </row>
    <row r="104" spans="1:10" x14ac:dyDescent="0.25">
      <c r="A104" s="5" t="s">
        <v>124</v>
      </c>
      <c r="B104" s="5" t="s">
        <v>125</v>
      </c>
      <c r="C104" s="5" t="s">
        <v>15</v>
      </c>
      <c r="D104" s="5" t="s">
        <v>16</v>
      </c>
      <c r="E104" s="6">
        <v>16696.439999999999</v>
      </c>
      <c r="F104" s="6">
        <v>4140</v>
      </c>
      <c r="G104" s="6">
        <v>1600</v>
      </c>
      <c r="H104" s="6">
        <v>0</v>
      </c>
      <c r="I104" s="6">
        <v>0</v>
      </c>
      <c r="J104" s="6">
        <v>0</v>
      </c>
    </row>
    <row r="105" spans="1:10" x14ac:dyDescent="0.25">
      <c r="A105" s="5" t="s">
        <v>124</v>
      </c>
      <c r="B105" s="5" t="s">
        <v>125</v>
      </c>
      <c r="C105" s="5" t="s">
        <v>11</v>
      </c>
      <c r="D105" s="7" t="s">
        <v>12</v>
      </c>
      <c r="E105" s="8"/>
      <c r="F105" s="9">
        <v>8000</v>
      </c>
      <c r="G105" s="9">
        <v>0</v>
      </c>
      <c r="H105" s="9">
        <v>0</v>
      </c>
      <c r="I105" s="9">
        <v>0</v>
      </c>
      <c r="J105" s="9">
        <v>0</v>
      </c>
    </row>
    <row r="106" spans="1:10" x14ac:dyDescent="0.25">
      <c r="A106" s="5" t="s">
        <v>126</v>
      </c>
      <c r="B106" s="5" t="s">
        <v>127</v>
      </c>
      <c r="C106" s="5" t="s">
        <v>25</v>
      </c>
      <c r="D106" s="5" t="s">
        <v>26</v>
      </c>
      <c r="E106" s="6">
        <v>474.3</v>
      </c>
      <c r="F106" s="6">
        <v>558</v>
      </c>
      <c r="G106" s="6">
        <v>488.25</v>
      </c>
      <c r="H106" s="6">
        <v>-13.95</v>
      </c>
      <c r="I106" s="6">
        <v>-265.05</v>
      </c>
      <c r="J106" s="6">
        <v>795.15</v>
      </c>
    </row>
    <row r="107" spans="1:10" x14ac:dyDescent="0.25">
      <c r="A107" s="5" t="s">
        <v>128</v>
      </c>
      <c r="B107" s="5" t="s">
        <v>129</v>
      </c>
      <c r="C107" s="5" t="s">
        <v>25</v>
      </c>
      <c r="D107" s="7" t="s">
        <v>26</v>
      </c>
      <c r="E107" s="9">
        <v>516.15</v>
      </c>
      <c r="F107" s="9">
        <v>167.4</v>
      </c>
      <c r="G107" s="9">
        <v>0</v>
      </c>
      <c r="H107" s="9">
        <v>0</v>
      </c>
      <c r="I107" s="9">
        <v>0</v>
      </c>
      <c r="J107" s="9">
        <v>0</v>
      </c>
    </row>
    <row r="108" spans="1:10" x14ac:dyDescent="0.25">
      <c r="A108" s="5" t="s">
        <v>130</v>
      </c>
      <c r="B108" s="5" t="s">
        <v>131</v>
      </c>
      <c r="C108" s="5" t="s">
        <v>37</v>
      </c>
      <c r="D108" s="5" t="s">
        <v>38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2043.3</v>
      </c>
    </row>
    <row r="109" spans="1:10" x14ac:dyDescent="0.25">
      <c r="A109" s="5" t="s">
        <v>130</v>
      </c>
      <c r="B109" s="5" t="s">
        <v>131</v>
      </c>
      <c r="C109" s="5" t="s">
        <v>39</v>
      </c>
      <c r="D109" s="7" t="s">
        <v>40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</row>
    <row r="110" spans="1:10" x14ac:dyDescent="0.25">
      <c r="A110" s="5" t="s">
        <v>130</v>
      </c>
      <c r="B110" s="5" t="s">
        <v>131</v>
      </c>
      <c r="C110" s="5" t="s">
        <v>45</v>
      </c>
      <c r="D110" s="5" t="s">
        <v>46</v>
      </c>
      <c r="E110" s="6">
        <v>40366.089999999997</v>
      </c>
      <c r="F110" s="6">
        <v>24885.16</v>
      </c>
      <c r="G110" s="6">
        <v>22818.63</v>
      </c>
      <c r="H110" s="6">
        <v>32426.12</v>
      </c>
      <c r="I110" s="6">
        <v>37014.410000000003</v>
      </c>
      <c r="J110" s="6">
        <v>28086.6</v>
      </c>
    </row>
    <row r="111" spans="1:10" x14ac:dyDescent="0.25">
      <c r="A111" s="5" t="s">
        <v>130</v>
      </c>
      <c r="B111" s="5" t="s">
        <v>131</v>
      </c>
      <c r="C111" s="5" t="s">
        <v>41</v>
      </c>
      <c r="D111" s="7" t="s">
        <v>42</v>
      </c>
      <c r="E111" s="9">
        <v>11877.98</v>
      </c>
      <c r="F111" s="9">
        <v>29194.48</v>
      </c>
      <c r="G111" s="9">
        <v>29203.1</v>
      </c>
      <c r="H111" s="9">
        <v>33723.14</v>
      </c>
      <c r="I111" s="9">
        <v>34220.080000000002</v>
      </c>
      <c r="J111" s="9">
        <v>33748.36</v>
      </c>
    </row>
    <row r="112" spans="1:10" x14ac:dyDescent="0.25">
      <c r="A112" s="5" t="s">
        <v>132</v>
      </c>
      <c r="B112" s="5" t="s">
        <v>133</v>
      </c>
      <c r="C112" s="5" t="s">
        <v>37</v>
      </c>
      <c r="D112" s="5" t="s">
        <v>38</v>
      </c>
      <c r="E112" s="6">
        <v>12370.24</v>
      </c>
      <c r="F112" s="6">
        <v>14041.58</v>
      </c>
      <c r="G112" s="6">
        <v>27530.45</v>
      </c>
      <c r="H112" s="6">
        <v>13352.25</v>
      </c>
      <c r="I112" s="6">
        <v>2629.3</v>
      </c>
      <c r="J112" s="6">
        <v>-185.7</v>
      </c>
    </row>
    <row r="113" spans="1:10" x14ac:dyDescent="0.25">
      <c r="A113" s="5" t="s">
        <v>132</v>
      </c>
      <c r="B113" s="5" t="s">
        <v>133</v>
      </c>
      <c r="C113" s="5" t="s">
        <v>39</v>
      </c>
      <c r="D113" s="7" t="s">
        <v>40</v>
      </c>
      <c r="E113" s="9">
        <v>114</v>
      </c>
      <c r="F113" s="9">
        <v>-90</v>
      </c>
      <c r="G113" s="9">
        <v>-12</v>
      </c>
      <c r="H113" s="9">
        <v>0</v>
      </c>
      <c r="I113" s="9">
        <v>0</v>
      </c>
      <c r="J113" s="9">
        <v>0</v>
      </c>
    </row>
    <row r="114" spans="1:10" x14ac:dyDescent="0.25">
      <c r="A114" s="5" t="s">
        <v>132</v>
      </c>
      <c r="B114" s="5" t="s">
        <v>133</v>
      </c>
      <c r="C114" s="5" t="s">
        <v>41</v>
      </c>
      <c r="D114" s="5" t="s">
        <v>42</v>
      </c>
      <c r="E114" s="6">
        <v>0</v>
      </c>
      <c r="F114" s="6">
        <v>1848.51</v>
      </c>
      <c r="G114" s="6">
        <v>288</v>
      </c>
      <c r="H114" s="6">
        <v>-144</v>
      </c>
      <c r="I114" s="6">
        <v>0</v>
      </c>
      <c r="J114" s="6">
        <v>4018.68</v>
      </c>
    </row>
    <row r="115" spans="1:10" x14ac:dyDescent="0.25">
      <c r="A115" s="5" t="s">
        <v>134</v>
      </c>
      <c r="B115" s="5" t="s">
        <v>135</v>
      </c>
      <c r="C115" s="5" t="s">
        <v>39</v>
      </c>
      <c r="D115" s="7" t="s">
        <v>40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</row>
    <row r="116" spans="1:10" x14ac:dyDescent="0.25">
      <c r="A116" s="5" t="s">
        <v>136</v>
      </c>
      <c r="B116" s="5" t="s">
        <v>137</v>
      </c>
      <c r="C116" s="5" t="s">
        <v>37</v>
      </c>
      <c r="D116" s="5" t="s">
        <v>38</v>
      </c>
      <c r="E116" s="6">
        <v>0</v>
      </c>
      <c r="F116" s="6">
        <v>1223.3</v>
      </c>
      <c r="G116" s="6">
        <v>2682.8</v>
      </c>
      <c r="H116" s="6">
        <v>7858.77</v>
      </c>
      <c r="I116" s="6">
        <v>17054.259999999998</v>
      </c>
      <c r="J116" s="6">
        <v>20314.189999999999</v>
      </c>
    </row>
    <row r="117" spans="1:10" x14ac:dyDescent="0.25">
      <c r="A117" s="5" t="s">
        <v>136</v>
      </c>
      <c r="B117" s="5" t="s">
        <v>137</v>
      </c>
      <c r="C117" s="5" t="s">
        <v>39</v>
      </c>
      <c r="D117" s="7" t="s">
        <v>40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</row>
    <row r="118" spans="1:10" x14ac:dyDescent="0.25">
      <c r="A118" s="5" t="s">
        <v>136</v>
      </c>
      <c r="B118" s="5" t="s">
        <v>137</v>
      </c>
      <c r="C118" s="5" t="s">
        <v>45</v>
      </c>
      <c r="D118" s="5" t="s">
        <v>46</v>
      </c>
      <c r="E118" s="10"/>
      <c r="F118" s="10"/>
      <c r="G118" s="10"/>
      <c r="H118" s="10"/>
      <c r="I118" s="10"/>
      <c r="J118" s="6">
        <v>10360.64</v>
      </c>
    </row>
    <row r="119" spans="1:10" x14ac:dyDescent="0.25">
      <c r="A119" s="5" t="s">
        <v>136</v>
      </c>
      <c r="B119" s="5" t="s">
        <v>137</v>
      </c>
      <c r="C119" s="5" t="s">
        <v>41</v>
      </c>
      <c r="D119" s="7" t="s">
        <v>42</v>
      </c>
      <c r="E119" s="9">
        <v>4598.29</v>
      </c>
      <c r="F119" s="9">
        <v>4353.09</v>
      </c>
      <c r="G119" s="9">
        <v>-6313.29</v>
      </c>
      <c r="H119" s="9">
        <v>0</v>
      </c>
      <c r="I119" s="9">
        <v>0</v>
      </c>
      <c r="J119" s="9">
        <v>543.66</v>
      </c>
    </row>
    <row r="120" spans="1:10" x14ac:dyDescent="0.25">
      <c r="A120" s="5" t="s">
        <v>138</v>
      </c>
      <c r="B120" s="5" t="s">
        <v>139</v>
      </c>
      <c r="C120" s="5" t="s">
        <v>41</v>
      </c>
      <c r="D120" s="5" t="s">
        <v>42</v>
      </c>
      <c r="E120" s="6">
        <v>29722.33</v>
      </c>
      <c r="F120" s="6">
        <v>35532.699999999997</v>
      </c>
      <c r="G120" s="6">
        <v>8067.37</v>
      </c>
      <c r="H120" s="6">
        <v>13720.54</v>
      </c>
      <c r="I120" s="6">
        <v>5008.26</v>
      </c>
      <c r="J120" s="6">
        <v>10123.94</v>
      </c>
    </row>
    <row r="121" spans="1:10" x14ac:dyDescent="0.25">
      <c r="A121" s="5" t="s">
        <v>140</v>
      </c>
      <c r="B121" s="5" t="s">
        <v>141</v>
      </c>
      <c r="C121" s="5" t="s">
        <v>25</v>
      </c>
      <c r="D121" s="7" t="s">
        <v>26</v>
      </c>
      <c r="E121" s="9">
        <v>418.51</v>
      </c>
      <c r="F121" s="9">
        <v>577.42999999999995</v>
      </c>
      <c r="G121" s="9">
        <v>0</v>
      </c>
      <c r="H121" s="9">
        <v>378.26</v>
      </c>
      <c r="I121" s="9">
        <v>-41.52</v>
      </c>
      <c r="J121" s="9">
        <v>1025.17</v>
      </c>
    </row>
    <row r="122" spans="1:10" x14ac:dyDescent="0.25">
      <c r="A122" s="5" t="s">
        <v>140</v>
      </c>
      <c r="B122" s="5" t="s">
        <v>141</v>
      </c>
      <c r="C122" s="5" t="s">
        <v>27</v>
      </c>
      <c r="D122" s="5" t="s">
        <v>28</v>
      </c>
      <c r="E122" s="10"/>
      <c r="F122" s="6">
        <v>432.45</v>
      </c>
      <c r="G122" s="6">
        <v>435.31</v>
      </c>
      <c r="H122" s="6">
        <v>446.45</v>
      </c>
      <c r="I122" s="6">
        <v>841.18</v>
      </c>
      <c r="J122" s="6">
        <v>-36.270000000000003</v>
      </c>
    </row>
    <row r="123" spans="1:10" x14ac:dyDescent="0.25">
      <c r="A123" s="5" t="s">
        <v>142</v>
      </c>
      <c r="B123" s="5" t="s">
        <v>143</v>
      </c>
      <c r="C123" s="5" t="s">
        <v>25</v>
      </c>
      <c r="D123" s="7" t="s">
        <v>26</v>
      </c>
      <c r="E123" s="9">
        <v>1764.49</v>
      </c>
      <c r="F123" s="9">
        <v>1533.83</v>
      </c>
      <c r="G123" s="9">
        <v>597.74</v>
      </c>
      <c r="H123" s="9">
        <v>-736.15</v>
      </c>
      <c r="I123" s="9">
        <v>447.5</v>
      </c>
      <c r="J123" s="9">
        <v>0</v>
      </c>
    </row>
    <row r="124" spans="1:10" x14ac:dyDescent="0.25">
      <c r="A124" s="5" t="s">
        <v>142</v>
      </c>
      <c r="B124" s="5" t="s">
        <v>143</v>
      </c>
      <c r="C124" s="5" t="s">
        <v>27</v>
      </c>
      <c r="D124" s="5" t="s">
        <v>28</v>
      </c>
      <c r="E124" s="6">
        <v>2491.61</v>
      </c>
      <c r="F124" s="6">
        <v>817.46</v>
      </c>
      <c r="G124" s="6">
        <v>367.58</v>
      </c>
      <c r="H124" s="6">
        <v>1356.05</v>
      </c>
      <c r="I124" s="6">
        <v>-36.270000000000003</v>
      </c>
      <c r="J124" s="6">
        <v>0</v>
      </c>
    </row>
    <row r="125" spans="1:10" x14ac:dyDescent="0.25">
      <c r="A125" s="5" t="s">
        <v>144</v>
      </c>
      <c r="B125" s="5" t="s">
        <v>145</v>
      </c>
      <c r="C125" s="5" t="s">
        <v>25</v>
      </c>
      <c r="D125" s="7" t="s">
        <v>26</v>
      </c>
      <c r="E125" s="9">
        <v>748.19</v>
      </c>
      <c r="F125" s="9">
        <v>2607.37</v>
      </c>
      <c r="G125" s="9">
        <v>-848.96</v>
      </c>
      <c r="H125" s="9">
        <v>2982.55</v>
      </c>
      <c r="I125" s="9">
        <v>551.16999999999996</v>
      </c>
      <c r="J125" s="9">
        <v>1742.12</v>
      </c>
    </row>
    <row r="126" spans="1:10" x14ac:dyDescent="0.25">
      <c r="A126" s="5" t="s">
        <v>144</v>
      </c>
      <c r="B126" s="5" t="s">
        <v>145</v>
      </c>
      <c r="C126" s="5" t="s">
        <v>27</v>
      </c>
      <c r="D126" s="5" t="s">
        <v>28</v>
      </c>
      <c r="E126" s="6">
        <v>878.9</v>
      </c>
      <c r="F126" s="6">
        <v>756.09</v>
      </c>
      <c r="G126" s="6">
        <v>2062.2199999999998</v>
      </c>
      <c r="H126" s="6">
        <v>408.73</v>
      </c>
      <c r="I126" s="6">
        <v>432.45</v>
      </c>
      <c r="J126" s="6">
        <v>372.46</v>
      </c>
    </row>
    <row r="127" spans="1:10" x14ac:dyDescent="0.25">
      <c r="A127" s="5" t="s">
        <v>146</v>
      </c>
      <c r="B127" s="5" t="s">
        <v>147</v>
      </c>
      <c r="C127" s="5" t="s">
        <v>25</v>
      </c>
      <c r="D127" s="7" t="s">
        <v>26</v>
      </c>
      <c r="E127" s="8"/>
      <c r="F127" s="9">
        <v>1854.02</v>
      </c>
      <c r="G127" s="9">
        <v>0</v>
      </c>
      <c r="H127" s="9">
        <v>16.38</v>
      </c>
      <c r="I127" s="9">
        <v>397.35</v>
      </c>
      <c r="J127" s="9">
        <v>-32.76</v>
      </c>
    </row>
    <row r="128" spans="1:10" x14ac:dyDescent="0.25">
      <c r="A128" s="5" t="s">
        <v>146</v>
      </c>
      <c r="B128" s="5" t="s">
        <v>147</v>
      </c>
      <c r="C128" s="5" t="s">
        <v>27</v>
      </c>
      <c r="D128" s="5" t="s">
        <v>28</v>
      </c>
      <c r="E128" s="10"/>
      <c r="F128" s="6">
        <v>277.60000000000002</v>
      </c>
      <c r="G128" s="6">
        <v>0</v>
      </c>
      <c r="H128" s="6">
        <v>455</v>
      </c>
      <c r="I128" s="6">
        <v>0</v>
      </c>
      <c r="J128" s="6">
        <v>0</v>
      </c>
    </row>
    <row r="129" spans="1:10" x14ac:dyDescent="0.25">
      <c r="A129" s="5" t="s">
        <v>148</v>
      </c>
      <c r="B129" s="5" t="s">
        <v>149</v>
      </c>
      <c r="C129" s="5" t="s">
        <v>25</v>
      </c>
      <c r="D129" s="7" t="s">
        <v>26</v>
      </c>
      <c r="E129" s="9">
        <v>28178.52</v>
      </c>
      <c r="F129" s="9">
        <v>15741.69</v>
      </c>
      <c r="G129" s="9">
        <v>9689.86</v>
      </c>
      <c r="H129" s="9">
        <v>6459.75</v>
      </c>
      <c r="I129" s="9">
        <v>4221.3</v>
      </c>
      <c r="J129" s="9">
        <v>5065.4799999999996</v>
      </c>
    </row>
    <row r="130" spans="1:10" x14ac:dyDescent="0.25">
      <c r="A130" s="5" t="s">
        <v>148</v>
      </c>
      <c r="B130" s="5" t="s">
        <v>149</v>
      </c>
      <c r="C130" s="5" t="s">
        <v>27</v>
      </c>
      <c r="D130" s="5" t="s">
        <v>28</v>
      </c>
      <c r="E130" s="6">
        <v>7100.01</v>
      </c>
      <c r="F130" s="6">
        <v>2069.83</v>
      </c>
      <c r="G130" s="6">
        <v>4859.25</v>
      </c>
      <c r="H130" s="6">
        <v>867.76</v>
      </c>
      <c r="I130" s="6">
        <v>2999.43</v>
      </c>
      <c r="J130" s="6">
        <v>3327.42</v>
      </c>
    </row>
    <row r="131" spans="1:10" x14ac:dyDescent="0.25">
      <c r="A131" s="5" t="s">
        <v>150</v>
      </c>
      <c r="B131" s="5" t="s">
        <v>151</v>
      </c>
      <c r="C131" s="5" t="s">
        <v>25</v>
      </c>
      <c r="D131" s="7" t="s">
        <v>26</v>
      </c>
      <c r="E131" s="9">
        <v>3414.47</v>
      </c>
      <c r="F131" s="9">
        <v>2756.45</v>
      </c>
      <c r="G131" s="9">
        <v>327.24</v>
      </c>
      <c r="H131" s="9">
        <v>1665.86</v>
      </c>
      <c r="I131" s="9">
        <v>1738.81</v>
      </c>
      <c r="J131" s="9">
        <v>848.94</v>
      </c>
    </row>
    <row r="132" spans="1:10" x14ac:dyDescent="0.25">
      <c r="A132" s="5" t="s">
        <v>150</v>
      </c>
      <c r="B132" s="5" t="s">
        <v>151</v>
      </c>
      <c r="C132" s="5" t="s">
        <v>27</v>
      </c>
      <c r="D132" s="5" t="s">
        <v>28</v>
      </c>
      <c r="E132" s="6">
        <v>2851.52</v>
      </c>
      <c r="F132" s="6">
        <v>1647.54</v>
      </c>
      <c r="G132" s="6">
        <v>1738.29</v>
      </c>
      <c r="H132" s="6">
        <v>2887.76</v>
      </c>
      <c r="I132" s="6">
        <v>396.18</v>
      </c>
      <c r="J132" s="6">
        <v>3966.14</v>
      </c>
    </row>
    <row r="133" spans="1:10" x14ac:dyDescent="0.25">
      <c r="A133" s="5" t="s">
        <v>152</v>
      </c>
      <c r="B133" s="5" t="s">
        <v>153</v>
      </c>
      <c r="C133" s="5" t="s">
        <v>19</v>
      </c>
      <c r="D133" s="7" t="s">
        <v>20</v>
      </c>
      <c r="E133" s="8"/>
      <c r="F133" s="8"/>
      <c r="G133" s="8"/>
      <c r="H133" s="9">
        <v>1046.43</v>
      </c>
      <c r="I133" s="9">
        <v>6969.57</v>
      </c>
      <c r="J133" s="9">
        <v>9135.7000000000007</v>
      </c>
    </row>
    <row r="134" spans="1:10" x14ac:dyDescent="0.25">
      <c r="A134" s="5" t="s">
        <v>154</v>
      </c>
      <c r="B134" s="5" t="s">
        <v>155</v>
      </c>
      <c r="C134" s="5" t="s">
        <v>19</v>
      </c>
      <c r="D134" s="5" t="s">
        <v>20</v>
      </c>
      <c r="E134" s="10"/>
      <c r="F134" s="10"/>
      <c r="G134" s="6">
        <v>4113.9399999999996</v>
      </c>
      <c r="H134" s="6">
        <v>3681.1</v>
      </c>
      <c r="I134" s="6">
        <v>866.56</v>
      </c>
      <c r="J134" s="6">
        <v>0</v>
      </c>
    </row>
    <row r="135" spans="1:10" x14ac:dyDescent="0.25">
      <c r="A135" s="5" t="s">
        <v>202</v>
      </c>
      <c r="B135" s="5" t="s">
        <v>203</v>
      </c>
      <c r="C135" s="5" t="s">
        <v>204</v>
      </c>
      <c r="D135" s="7" t="s">
        <v>205</v>
      </c>
      <c r="E135" s="8"/>
      <c r="F135" s="8"/>
      <c r="G135" s="8"/>
      <c r="H135" s="8"/>
      <c r="I135" s="8"/>
      <c r="J135" s="9">
        <v>332.49</v>
      </c>
    </row>
    <row r="136" spans="1:10" x14ac:dyDescent="0.25">
      <c r="A136" s="5" t="s">
        <v>156</v>
      </c>
      <c r="B136" s="5" t="s">
        <v>157</v>
      </c>
      <c r="C136" s="5" t="s">
        <v>57</v>
      </c>
      <c r="D136" s="5" t="s">
        <v>58</v>
      </c>
      <c r="E136" s="10"/>
      <c r="F136" s="10"/>
      <c r="G136" s="6">
        <v>28383.95</v>
      </c>
      <c r="H136" s="6">
        <v>6552.13</v>
      </c>
      <c r="I136" s="6">
        <v>1722.97</v>
      </c>
      <c r="J136" s="6">
        <v>1657.31</v>
      </c>
    </row>
    <row r="137" spans="1:10" x14ac:dyDescent="0.25">
      <c r="A137" s="5" t="s">
        <v>158</v>
      </c>
      <c r="B137" s="5" t="s">
        <v>159</v>
      </c>
      <c r="C137" s="5" t="s">
        <v>11</v>
      </c>
      <c r="D137" s="7" t="s">
        <v>12</v>
      </c>
      <c r="E137" s="8"/>
      <c r="F137" s="8"/>
      <c r="G137" s="8"/>
      <c r="H137" s="8"/>
      <c r="I137" s="9">
        <v>0.19</v>
      </c>
      <c r="J137" s="9">
        <v>0</v>
      </c>
    </row>
    <row r="138" spans="1:10" x14ac:dyDescent="0.25">
      <c r="A138" s="5" t="s">
        <v>206</v>
      </c>
      <c r="B138" s="5" t="s">
        <v>207</v>
      </c>
      <c r="C138" s="5" t="s">
        <v>65</v>
      </c>
      <c r="D138" s="5" t="s">
        <v>66</v>
      </c>
      <c r="E138" s="10"/>
      <c r="F138" s="10"/>
      <c r="G138" s="10"/>
      <c r="H138" s="10"/>
      <c r="I138" s="6">
        <v>108</v>
      </c>
      <c r="J138" s="6">
        <v>0</v>
      </c>
    </row>
    <row r="139" spans="1:10" x14ac:dyDescent="0.25">
      <c r="A139" s="5" t="s">
        <v>160</v>
      </c>
      <c r="B139" s="5" t="s">
        <v>161</v>
      </c>
      <c r="C139" s="5" t="s">
        <v>65</v>
      </c>
      <c r="D139" s="7" t="s">
        <v>66</v>
      </c>
      <c r="E139" s="9">
        <v>6182.35</v>
      </c>
      <c r="F139" s="9">
        <v>5378.17</v>
      </c>
      <c r="G139" s="9">
        <v>9276.76</v>
      </c>
      <c r="H139" s="9">
        <v>12442.35</v>
      </c>
      <c r="I139" s="9">
        <v>9315.85</v>
      </c>
      <c r="J139" s="9">
        <v>8045.23</v>
      </c>
    </row>
    <row r="140" spans="1:10" x14ac:dyDescent="0.25">
      <c r="A140" s="5" t="s">
        <v>162</v>
      </c>
      <c r="B140" s="5" t="s">
        <v>163</v>
      </c>
      <c r="C140" s="5" t="s">
        <v>61</v>
      </c>
      <c r="D140" s="5" t="s">
        <v>62</v>
      </c>
      <c r="E140" s="6">
        <v>2111.4</v>
      </c>
      <c r="F140" s="6">
        <v>1729.71</v>
      </c>
      <c r="G140" s="6">
        <v>2731.59</v>
      </c>
      <c r="H140" s="6">
        <v>1291.07</v>
      </c>
      <c r="I140" s="6">
        <v>831.12</v>
      </c>
      <c r="J140" s="6">
        <v>1362.11</v>
      </c>
    </row>
    <row r="141" spans="1:10" x14ac:dyDescent="0.25">
      <c r="A141" s="5" t="s">
        <v>164</v>
      </c>
      <c r="B141" s="5" t="s">
        <v>165</v>
      </c>
      <c r="C141" s="5" t="s">
        <v>61</v>
      </c>
      <c r="D141" s="7" t="s">
        <v>62</v>
      </c>
      <c r="E141" s="8"/>
      <c r="F141" s="8"/>
      <c r="G141" s="9">
        <v>234</v>
      </c>
      <c r="H141" s="9">
        <v>0</v>
      </c>
      <c r="I141" s="9">
        <v>0</v>
      </c>
      <c r="J141" s="9">
        <v>0</v>
      </c>
    </row>
    <row r="142" spans="1:10" x14ac:dyDescent="0.25">
      <c r="A142" s="5" t="s">
        <v>166</v>
      </c>
      <c r="B142" s="5" t="s">
        <v>167</v>
      </c>
      <c r="C142" s="5" t="s">
        <v>61</v>
      </c>
      <c r="D142" s="5" t="s">
        <v>62</v>
      </c>
      <c r="E142" s="10"/>
      <c r="F142" s="6">
        <v>468</v>
      </c>
      <c r="G142" s="6">
        <v>-468</v>
      </c>
      <c r="H142" s="10"/>
      <c r="I142" s="10"/>
      <c r="J142" s="10"/>
    </row>
    <row r="143" spans="1:10" x14ac:dyDescent="0.25">
      <c r="A143" s="5" t="s">
        <v>168</v>
      </c>
      <c r="B143" s="5" t="s">
        <v>169</v>
      </c>
      <c r="C143" s="5" t="s">
        <v>170</v>
      </c>
      <c r="D143" s="7" t="s">
        <v>171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</row>
    <row r="144" spans="1:10" x14ac:dyDescent="0.25">
      <c r="A144" s="5" t="s">
        <v>172</v>
      </c>
      <c r="B144" s="5" t="s">
        <v>173</v>
      </c>
      <c r="C144" s="5" t="s">
        <v>11</v>
      </c>
      <c r="D144" s="5" t="s">
        <v>12</v>
      </c>
      <c r="E144" s="6">
        <v>73315</v>
      </c>
      <c r="F144" s="6">
        <v>1524</v>
      </c>
      <c r="G144" s="6">
        <v>5200</v>
      </c>
      <c r="H144" s="6">
        <v>38338</v>
      </c>
      <c r="I144" s="6">
        <v>-42280</v>
      </c>
      <c r="J144" s="6">
        <v>83621</v>
      </c>
    </row>
    <row r="145" spans="1:10" x14ac:dyDescent="0.25">
      <c r="A145" s="5" t="s">
        <v>174</v>
      </c>
      <c r="B145" s="5" t="s">
        <v>175</v>
      </c>
      <c r="C145" s="5" t="s">
        <v>19</v>
      </c>
      <c r="D145" s="7" t="s">
        <v>20</v>
      </c>
      <c r="E145" s="8"/>
      <c r="F145" s="8"/>
      <c r="G145" s="9">
        <v>1464.19</v>
      </c>
      <c r="H145" s="9">
        <v>0</v>
      </c>
      <c r="I145" s="9">
        <v>120.96</v>
      </c>
      <c r="J145" s="9">
        <v>-120.96</v>
      </c>
    </row>
    <row r="146" spans="1:10" x14ac:dyDescent="0.25">
      <c r="A146" s="5" t="s">
        <v>174</v>
      </c>
      <c r="B146" s="5" t="s">
        <v>175</v>
      </c>
      <c r="C146" s="5" t="s">
        <v>11</v>
      </c>
      <c r="D146" s="5" t="s">
        <v>12</v>
      </c>
      <c r="E146" s="10"/>
      <c r="F146" s="10"/>
      <c r="G146" s="10"/>
      <c r="H146" s="10"/>
      <c r="I146" s="6">
        <v>5658.28</v>
      </c>
      <c r="J146" s="6">
        <v>-796.2</v>
      </c>
    </row>
    <row r="147" spans="1:10" x14ac:dyDescent="0.25">
      <c r="A147" s="5" t="s">
        <v>176</v>
      </c>
      <c r="B147" s="5" t="s">
        <v>177</v>
      </c>
      <c r="C147" s="5" t="s">
        <v>11</v>
      </c>
      <c r="D147" s="7" t="s">
        <v>12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</row>
    <row r="148" spans="1:10" x14ac:dyDescent="0.25">
      <c r="A148" s="5" t="s">
        <v>178</v>
      </c>
      <c r="B148" s="5" t="s">
        <v>179</v>
      </c>
      <c r="C148" s="5" t="s">
        <v>69</v>
      </c>
      <c r="D148" s="5" t="s">
        <v>70</v>
      </c>
      <c r="E148" s="10"/>
      <c r="F148" s="10"/>
      <c r="G148" s="10"/>
      <c r="H148" s="6">
        <v>12870</v>
      </c>
      <c r="I148" s="6">
        <v>5850</v>
      </c>
      <c r="J148" s="6">
        <v>11310</v>
      </c>
    </row>
    <row r="149" spans="1:10" x14ac:dyDescent="0.25">
      <c r="A149" s="5" t="s">
        <v>180</v>
      </c>
      <c r="B149" s="5" t="s">
        <v>181</v>
      </c>
      <c r="C149" s="5" t="s">
        <v>19</v>
      </c>
      <c r="D149" s="7" t="s">
        <v>20</v>
      </c>
      <c r="E149" s="9">
        <v>3957</v>
      </c>
      <c r="F149" s="9">
        <v>2931.22</v>
      </c>
      <c r="G149" s="9">
        <v>4998.0600000000004</v>
      </c>
      <c r="H149" s="9">
        <v>1699.06</v>
      </c>
      <c r="I149" s="9">
        <v>3310.51</v>
      </c>
      <c r="J149" s="9">
        <v>3886.35</v>
      </c>
    </row>
    <row r="150" spans="1:10" x14ac:dyDescent="0.25">
      <c r="A150" s="5" t="s">
        <v>182</v>
      </c>
      <c r="B150" s="5" t="s">
        <v>183</v>
      </c>
      <c r="C150" s="5" t="s">
        <v>11</v>
      </c>
      <c r="D150" s="5" t="s">
        <v>12</v>
      </c>
      <c r="E150" s="6">
        <v>4286.99</v>
      </c>
      <c r="F150" s="6">
        <v>4822.22</v>
      </c>
      <c r="G150" s="6">
        <v>8666.4500000000007</v>
      </c>
      <c r="H150" s="6">
        <v>-18474.72</v>
      </c>
      <c r="I150" s="6">
        <v>42174.080000000002</v>
      </c>
      <c r="J150" s="6">
        <v>10595.55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2021-08-17T14:27:16Z</dcterms:created>
  <dcterms:modified xsi:type="dcterms:W3CDTF">2021-10-14T07:59:04Z</dcterms:modified>
</cp:coreProperties>
</file>